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28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<sst xmlns="http://schemas.openxmlformats.org/spreadsheetml/2006/main" count="288" uniqueCount="98">
  <si>
    <t>School</t>
  </si>
  <si>
    <t>Teachers</t>
  </si>
  <si>
    <t>Paras</t>
  </si>
  <si>
    <t>2007-2008</t>
  </si>
  <si>
    <t>Segments to be Served</t>
  </si>
  <si>
    <t>Program</t>
  </si>
  <si>
    <t>2006-2007</t>
  </si>
  <si>
    <t>BAE</t>
  </si>
  <si>
    <t>BRE</t>
  </si>
  <si>
    <t>BWE</t>
  </si>
  <si>
    <t>EES</t>
  </si>
  <si>
    <t>ECE</t>
  </si>
  <si>
    <t>GBE</t>
  </si>
  <si>
    <t>CMS</t>
  </si>
  <si>
    <t>EMS</t>
  </si>
  <si>
    <t>GBM</t>
  </si>
  <si>
    <t>GTM</t>
  </si>
  <si>
    <t>RMS</t>
  </si>
  <si>
    <t>LMS</t>
  </si>
  <si>
    <t>RRE</t>
  </si>
  <si>
    <t>RES</t>
  </si>
  <si>
    <t>WES</t>
  </si>
  <si>
    <t>SCE</t>
  </si>
  <si>
    <t>STC</t>
  </si>
  <si>
    <t>EHS</t>
  </si>
  <si>
    <t>LHS</t>
  </si>
  <si>
    <t>GHS</t>
  </si>
  <si>
    <t>HHS</t>
  </si>
  <si>
    <t>GTE</t>
  </si>
  <si>
    <t>LES</t>
  </si>
  <si>
    <t>MES</t>
  </si>
  <si>
    <t>NCE</t>
  </si>
  <si>
    <t>NHE</t>
  </si>
  <si>
    <t>Students</t>
  </si>
  <si>
    <t>HMS</t>
  </si>
  <si>
    <t>OI</t>
  </si>
  <si>
    <t>MOID</t>
  </si>
  <si>
    <t>S/PID</t>
  </si>
  <si>
    <t>VI</t>
  </si>
  <si>
    <t>Speech</t>
  </si>
  <si>
    <t>HI</t>
  </si>
  <si>
    <t>ABA</t>
  </si>
  <si>
    <t xml:space="preserve"> </t>
  </si>
  <si>
    <t>Totals</t>
  </si>
  <si>
    <t>ABT's</t>
  </si>
  <si>
    <t>Pre K</t>
  </si>
  <si>
    <t>Recreation Therapist</t>
  </si>
  <si>
    <t>Pre K/ABA</t>
  </si>
  <si>
    <t>MOID Behav</t>
  </si>
  <si>
    <t>Rec. Therap</t>
  </si>
  <si>
    <t>CCAS</t>
  </si>
  <si>
    <t>APE Teacher</t>
  </si>
  <si>
    <t>Job Coach</t>
  </si>
  <si>
    <t>CRE</t>
  </si>
  <si>
    <t>Special Education Program</t>
  </si>
  <si>
    <t>IR</t>
  </si>
  <si>
    <t>Total</t>
  </si>
  <si>
    <t>BPE</t>
  </si>
  <si>
    <t>Shadow</t>
  </si>
  <si>
    <t>ASD</t>
  </si>
  <si>
    <t>CCETS</t>
  </si>
  <si>
    <t>ML; MJ</t>
  </si>
  <si>
    <t>PK</t>
  </si>
  <si>
    <t>RN</t>
  </si>
  <si>
    <t>JO</t>
  </si>
  <si>
    <t xml:space="preserve"> IR</t>
  </si>
  <si>
    <t xml:space="preserve">ASD </t>
  </si>
  <si>
    <t>MID</t>
  </si>
  <si>
    <t>SIMS</t>
  </si>
  <si>
    <t>APE</t>
  </si>
  <si>
    <t>GTHS</t>
  </si>
  <si>
    <t>504 Para</t>
  </si>
  <si>
    <t>BJ</t>
  </si>
  <si>
    <t>CCETS/ASD</t>
  </si>
  <si>
    <t>WF</t>
  </si>
  <si>
    <t>AB</t>
  </si>
  <si>
    <t>VT; OD</t>
  </si>
  <si>
    <t>PreK</t>
  </si>
  <si>
    <t xml:space="preserve">  </t>
  </si>
  <si>
    <t>JS;CS(moved frm LHS)</t>
  </si>
  <si>
    <t xml:space="preserve"> new class needed</t>
  </si>
  <si>
    <t>HR</t>
  </si>
  <si>
    <t>DM; JM</t>
  </si>
  <si>
    <t>EB</t>
  </si>
  <si>
    <t>DM frm ECE</t>
  </si>
  <si>
    <t>WW</t>
  </si>
  <si>
    <t>JB; .5 SH:ST</t>
  </si>
  <si>
    <t>EA</t>
  </si>
  <si>
    <t>AH;ZB</t>
  </si>
  <si>
    <t>Stdnt graduating</t>
  </si>
  <si>
    <t>CN</t>
  </si>
  <si>
    <t>Number of Students</t>
  </si>
  <si>
    <t>Current Year</t>
  </si>
  <si>
    <t>Projected Year</t>
  </si>
  <si>
    <t>Teacher Allotments</t>
  </si>
  <si>
    <t>Para Allotments</t>
  </si>
  <si>
    <t>Date:</t>
  </si>
  <si>
    <t>Stdnt Initials of those with shadows/notes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</si>
</sst>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 wrapText="1" shrinkToFit="1"/>
    </xf>
    <xf numFmtId="0" fontId="2" fillId="0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0" fontId="1" fillId="34" borderId="12" xfId="0" applyFont="1" applyFill="1" applyBorder="1" applyAlignment="1">
      <alignment/>
    </xf>
    <xf numFmtId="0" fontId="3" fillId="33" borderId="12" xfId="0" applyFont="1" applyFill="1" applyBorder="1" applyAlignment="1">
      <alignment wrapText="1" shrinkToFit="1"/>
    </xf>
    <xf numFmtId="0" fontId="0" fillId="33" borderId="11" xfId="0" applyFill="1" applyBorder="1" applyAlignment="1">
      <alignment wrapText="1" shrinkToFit="1"/>
    </xf>
    <xf numFmtId="0" fontId="2" fillId="34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2" fillId="18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15" fontId="2" fillId="18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1"/>
  <sheetViews>
    <sheetView tabSelected="1" zoomScalePageLayoutView="0" workbookViewId="0" topLeftCell="A1">
      <pane xSplit="2" ySplit="3" topLeftCell="H8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3" sqref="R3"/>
    </sheetView>
  </sheetViews>
  <sheetFormatPr defaultColWidth="9.140625" defaultRowHeight="12.75"/>
  <cols>
    <col min="1" max="1" width="10.57421875" style="4" bestFit="1" customWidth="1"/>
    <col min="2" max="2" width="9.140625" style="4" customWidth="1"/>
    <col min="3" max="6" width="0" style="4" hidden="1" customWidth="1"/>
    <col min="7" max="7" width="10.7109375" style="4" hidden="1" customWidth="1"/>
    <col min="8" max="8" width="14.421875" style="4" customWidth="1"/>
    <col min="9" max="9" width="0" style="4" hidden="1" customWidth="1"/>
    <col min="10" max="10" width="9.140625" style="4" customWidth="1"/>
    <col min="11" max="11" width="9.57421875" style="4" customWidth="1"/>
    <col min="12" max="12" width="11.00390625" style="4" customWidth="1"/>
    <col min="13" max="13" width="11.7109375" style="4" customWidth="1"/>
    <col min="14" max="15" width="9.140625" style="4" customWidth="1"/>
    <col min="16" max="16" width="11.140625" style="4" customWidth="1"/>
    <col min="17" max="17" width="12.00390625" style="4" customWidth="1"/>
    <col min="18" max="18" width="16.421875" style="4" customWidth="1"/>
    <col min="19" max="19" width="10.8515625" style="4" customWidth="1"/>
    <col min="20" max="16384" width="9.140625" style="4" customWidth="1"/>
  </cols>
  <sheetData>
    <row r="1" spans="2:17" s="1" customFormat="1" ht="15.75">
      <c r="B1" s="2"/>
      <c r="H1" s="35" t="s">
        <v>54</v>
      </c>
      <c r="I1" s="35"/>
      <c r="J1" s="35"/>
      <c r="K1" s="39"/>
      <c r="L1" s="36"/>
      <c r="M1" s="36"/>
      <c r="N1" s="33"/>
      <c r="O1" s="33"/>
      <c r="P1" s="33"/>
      <c r="Q1" s="33"/>
    </row>
    <row r="2" spans="1:18" s="1" customFormat="1" ht="47.25">
      <c r="A2" s="34" t="s">
        <v>96</v>
      </c>
      <c r="B2" s="31"/>
      <c r="C2" s="35" t="s">
        <v>6</v>
      </c>
      <c r="D2" s="35"/>
      <c r="E2" s="35" t="s">
        <v>3</v>
      </c>
      <c r="F2" s="35"/>
      <c r="H2" s="2"/>
      <c r="I2" s="2"/>
      <c r="J2" s="37"/>
      <c r="K2" s="41"/>
      <c r="L2" s="38" t="s">
        <v>92</v>
      </c>
      <c r="M2" s="35"/>
      <c r="N2" s="2"/>
      <c r="O2" s="2"/>
      <c r="P2" s="35" t="s">
        <v>93</v>
      </c>
      <c r="Q2" s="35"/>
      <c r="R2" s="42" t="s">
        <v>97</v>
      </c>
    </row>
    <row r="3" spans="2:17" s="2" customFormat="1" ht="63">
      <c r="B3" s="2" t="s">
        <v>0</v>
      </c>
      <c r="C3" s="2" t="s">
        <v>1</v>
      </c>
      <c r="D3" s="2" t="s">
        <v>2</v>
      </c>
      <c r="E3" s="2" t="s">
        <v>1</v>
      </c>
      <c r="F3" s="2" t="s">
        <v>2</v>
      </c>
      <c r="G3" s="3" t="s">
        <v>4</v>
      </c>
      <c r="H3" s="2" t="s">
        <v>5</v>
      </c>
      <c r="I3" s="2" t="s">
        <v>33</v>
      </c>
      <c r="K3" s="40" t="s">
        <v>91</v>
      </c>
      <c r="L3" s="3" t="s">
        <v>94</v>
      </c>
      <c r="M3" s="3" t="s">
        <v>95</v>
      </c>
      <c r="O3" s="40" t="s">
        <v>91</v>
      </c>
      <c r="P3" s="3" t="s">
        <v>94</v>
      </c>
      <c r="Q3" s="3" t="s">
        <v>95</v>
      </c>
    </row>
    <row r="4" spans="1:17" s="5" customFormat="1" ht="15.75">
      <c r="A4" s="11" t="s">
        <v>42</v>
      </c>
      <c r="B4" s="12" t="s">
        <v>7</v>
      </c>
      <c r="C4" s="12">
        <v>1.5</v>
      </c>
      <c r="D4" s="12">
        <v>2</v>
      </c>
      <c r="E4" s="12">
        <v>2</v>
      </c>
      <c r="F4" s="12">
        <v>1</v>
      </c>
      <c r="G4" s="12">
        <v>215</v>
      </c>
      <c r="H4" s="12" t="s">
        <v>39</v>
      </c>
      <c r="I4" s="12">
        <v>48</v>
      </c>
      <c r="J4" s="12"/>
      <c r="K4" s="12"/>
      <c r="L4" s="12">
        <v>0</v>
      </c>
      <c r="M4" s="12">
        <v>0</v>
      </c>
      <c r="N4" s="12"/>
      <c r="O4" s="12"/>
      <c r="P4" s="12">
        <v>0</v>
      </c>
      <c r="Q4" s="12">
        <v>0</v>
      </c>
    </row>
    <row r="5" spans="1:17" s="5" customFormat="1" ht="15.75">
      <c r="A5" s="11"/>
      <c r="B5" s="12"/>
      <c r="C5" s="12"/>
      <c r="D5" s="12"/>
      <c r="E5" s="12"/>
      <c r="F5" s="12"/>
      <c r="G5" s="12"/>
      <c r="H5" s="12" t="s">
        <v>55</v>
      </c>
      <c r="I5" s="12"/>
      <c r="J5" s="12"/>
      <c r="K5" s="12"/>
      <c r="L5" s="12">
        <v>2</v>
      </c>
      <c r="M5" s="12">
        <v>0</v>
      </c>
      <c r="N5" s="12"/>
      <c r="O5" s="12"/>
      <c r="P5" s="12">
        <v>0</v>
      </c>
      <c r="Q5" s="12">
        <v>0</v>
      </c>
    </row>
    <row r="6" spans="1:17" s="5" customFormat="1" ht="15.7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5" customFormat="1" ht="15.75">
      <c r="A7" s="11"/>
      <c r="B7" s="13" t="s">
        <v>56</v>
      </c>
      <c r="C7" s="13"/>
      <c r="D7" s="13"/>
      <c r="E7" s="13"/>
      <c r="F7" s="13"/>
      <c r="G7" s="13"/>
      <c r="H7" s="13"/>
      <c r="I7" s="13"/>
      <c r="J7" s="13"/>
      <c r="K7" s="13" t="s">
        <v>42</v>
      </c>
      <c r="L7" s="13">
        <f>SUM(L4:L6)</f>
        <v>2</v>
      </c>
      <c r="M7" s="13">
        <f>SUM(M4:M6)</f>
        <v>0</v>
      </c>
      <c r="N7" s="13"/>
      <c r="O7" s="13"/>
      <c r="P7" s="13">
        <v>0</v>
      </c>
      <c r="Q7" s="13">
        <v>0</v>
      </c>
    </row>
    <row r="8" spans="1:19" s="5" customFormat="1" ht="15.75">
      <c r="A8" s="6"/>
      <c r="H8" s="5" t="s">
        <v>42</v>
      </c>
      <c r="L8" s="5" t="s">
        <v>42</v>
      </c>
      <c r="S8" s="5" t="s">
        <v>42</v>
      </c>
    </row>
    <row r="9" spans="1:17" s="5" customFormat="1" ht="15.75">
      <c r="A9" s="14"/>
      <c r="B9" s="15" t="s">
        <v>57</v>
      </c>
      <c r="C9" s="15"/>
      <c r="D9" s="15"/>
      <c r="E9" s="15"/>
      <c r="F9" s="15"/>
      <c r="G9" s="15"/>
      <c r="H9" s="15" t="s">
        <v>39</v>
      </c>
      <c r="I9" s="15"/>
      <c r="J9" s="15"/>
      <c r="K9" s="15"/>
      <c r="L9" s="15">
        <v>1</v>
      </c>
      <c r="M9" s="15">
        <v>0</v>
      </c>
      <c r="N9" s="15"/>
      <c r="O9" s="15"/>
      <c r="P9" s="15">
        <v>1.5</v>
      </c>
      <c r="Q9" s="15"/>
    </row>
    <row r="10" spans="1:17" s="5" customFormat="1" ht="15.75">
      <c r="A10" s="14"/>
      <c r="B10" s="15"/>
      <c r="C10" s="15"/>
      <c r="D10" s="15"/>
      <c r="E10" s="15"/>
      <c r="F10" s="15"/>
      <c r="G10" s="15"/>
      <c r="H10" s="15" t="s">
        <v>55</v>
      </c>
      <c r="I10" s="15"/>
      <c r="J10" s="15"/>
      <c r="K10" s="15"/>
      <c r="L10" s="15">
        <v>2</v>
      </c>
      <c r="M10" s="15">
        <v>1</v>
      </c>
      <c r="N10" s="15"/>
      <c r="O10" s="15"/>
      <c r="P10" s="15">
        <v>2</v>
      </c>
      <c r="Q10" s="15">
        <v>1</v>
      </c>
    </row>
    <row r="11" spans="1:17" s="5" customFormat="1" ht="15.75">
      <c r="A11" s="14"/>
      <c r="B11" s="15"/>
      <c r="C11" s="15"/>
      <c r="D11" s="15"/>
      <c r="E11" s="15"/>
      <c r="F11" s="15"/>
      <c r="G11" s="15"/>
      <c r="H11" s="15" t="s">
        <v>45</v>
      </c>
      <c r="I11" s="15"/>
      <c r="J11" s="15"/>
      <c r="K11" s="15"/>
      <c r="L11" s="15">
        <v>1</v>
      </c>
      <c r="M11" s="15">
        <v>2</v>
      </c>
      <c r="N11" s="15"/>
      <c r="O11" s="15"/>
      <c r="P11" s="15">
        <v>1</v>
      </c>
      <c r="Q11" s="15">
        <v>2</v>
      </c>
    </row>
    <row r="12" spans="1:17" s="5" customFormat="1" ht="15.75">
      <c r="A12" s="14"/>
      <c r="B12" s="20" t="s">
        <v>56</v>
      </c>
      <c r="C12" s="20"/>
      <c r="D12" s="20"/>
      <c r="E12" s="20"/>
      <c r="F12" s="20"/>
      <c r="G12" s="20"/>
      <c r="H12" s="20"/>
      <c r="I12" s="20"/>
      <c r="J12" s="20"/>
      <c r="K12" s="20"/>
      <c r="L12" s="20">
        <f>SUM(L9:L11)</f>
        <v>4</v>
      </c>
      <c r="M12" s="20">
        <f>SUM(M9:M11)</f>
        <v>3</v>
      </c>
      <c r="N12" s="20"/>
      <c r="O12" s="20"/>
      <c r="P12" s="20">
        <f>SUM(P9:P11)</f>
        <v>4.5</v>
      </c>
      <c r="Q12" s="20">
        <f>SUM(Q9:Q11)</f>
        <v>3</v>
      </c>
    </row>
    <row r="13" s="5" customFormat="1" ht="15.75">
      <c r="A13" s="6"/>
    </row>
    <row r="14" spans="1:17" s="16" customFormat="1" ht="15.75">
      <c r="A14" s="12"/>
      <c r="B14" s="12" t="s">
        <v>8</v>
      </c>
      <c r="C14" s="12">
        <v>1.5</v>
      </c>
      <c r="D14" s="12">
        <v>0</v>
      </c>
      <c r="E14" s="12">
        <v>2</v>
      </c>
      <c r="F14" s="12">
        <v>0</v>
      </c>
      <c r="G14" s="12">
        <v>138</v>
      </c>
      <c r="H14" s="12" t="s">
        <v>40</v>
      </c>
      <c r="I14" s="12">
        <v>5</v>
      </c>
      <c r="J14" s="12"/>
      <c r="K14" s="12"/>
      <c r="L14" s="12">
        <v>1</v>
      </c>
      <c r="M14" s="12">
        <v>2</v>
      </c>
      <c r="N14" s="12"/>
      <c r="O14" s="12"/>
      <c r="P14" s="12">
        <v>1</v>
      </c>
      <c r="Q14" s="12">
        <v>2</v>
      </c>
    </row>
    <row r="15" spans="1:17" s="16" customFormat="1" ht="15.75">
      <c r="A15" s="12"/>
      <c r="B15" s="12"/>
      <c r="C15" s="12"/>
      <c r="D15" s="12"/>
      <c r="E15" s="12"/>
      <c r="F15" s="12"/>
      <c r="G15" s="12"/>
      <c r="H15" s="12" t="s">
        <v>45</v>
      </c>
      <c r="I15" s="12"/>
      <c r="J15" s="12"/>
      <c r="K15" s="12"/>
      <c r="L15" s="12">
        <v>1</v>
      </c>
      <c r="M15" s="12">
        <v>1</v>
      </c>
      <c r="N15" s="12"/>
      <c r="O15" s="12"/>
      <c r="P15" s="12">
        <v>1</v>
      </c>
      <c r="Q15" s="12">
        <v>1</v>
      </c>
    </row>
    <row r="16" spans="1:17" s="16" customFormat="1" ht="15.75">
      <c r="A16" s="12"/>
      <c r="B16" s="12"/>
      <c r="C16" s="12"/>
      <c r="D16" s="12"/>
      <c r="E16" s="12"/>
      <c r="F16" s="12"/>
      <c r="G16" s="12"/>
      <c r="H16" s="12" t="s">
        <v>39</v>
      </c>
      <c r="I16" s="12">
        <v>60</v>
      </c>
      <c r="J16" s="12"/>
      <c r="K16" s="12"/>
      <c r="L16" s="12">
        <v>1</v>
      </c>
      <c r="M16" s="12">
        <v>0</v>
      </c>
      <c r="N16" s="12"/>
      <c r="O16" s="12"/>
      <c r="P16" s="12">
        <v>1</v>
      </c>
      <c r="Q16" s="12">
        <v>0</v>
      </c>
    </row>
    <row r="17" spans="1:18" s="16" customFormat="1" ht="15.75">
      <c r="A17" s="12"/>
      <c r="B17" s="12"/>
      <c r="C17" s="12"/>
      <c r="D17" s="12"/>
      <c r="E17" s="12"/>
      <c r="F17" s="12"/>
      <c r="G17" s="12"/>
      <c r="H17" s="12" t="s">
        <v>36</v>
      </c>
      <c r="I17" s="12">
        <v>13</v>
      </c>
      <c r="J17" s="12"/>
      <c r="K17" s="12"/>
      <c r="L17" s="12">
        <v>1</v>
      </c>
      <c r="M17" s="19">
        <v>1</v>
      </c>
      <c r="N17" s="19"/>
      <c r="O17" s="19"/>
      <c r="P17" s="19">
        <v>1</v>
      </c>
      <c r="Q17" s="19">
        <v>1</v>
      </c>
      <c r="R17" s="17" t="s">
        <v>42</v>
      </c>
    </row>
    <row r="18" spans="1:17" s="16" customFormat="1" ht="15.75">
      <c r="A18" s="12"/>
      <c r="B18" s="12"/>
      <c r="C18" s="12"/>
      <c r="D18" s="12"/>
      <c r="E18" s="12"/>
      <c r="F18" s="12"/>
      <c r="G18" s="12"/>
      <c r="H18" s="12" t="s">
        <v>37</v>
      </c>
      <c r="I18" s="12">
        <v>5</v>
      </c>
      <c r="J18" s="12"/>
      <c r="K18" s="12"/>
      <c r="L18" s="12">
        <v>1</v>
      </c>
      <c r="M18" s="12">
        <v>2</v>
      </c>
      <c r="N18" s="12"/>
      <c r="O18" s="12"/>
      <c r="P18" s="12">
        <v>1</v>
      </c>
      <c r="Q18" s="12">
        <v>2</v>
      </c>
    </row>
    <row r="19" spans="1:18" s="5" customFormat="1" ht="15.75">
      <c r="A19" s="12"/>
      <c r="B19" s="12"/>
      <c r="C19" s="12"/>
      <c r="D19" s="12"/>
      <c r="E19" s="12"/>
      <c r="F19" s="12"/>
      <c r="G19" s="12"/>
      <c r="H19" s="12" t="s">
        <v>58</v>
      </c>
      <c r="I19" s="12"/>
      <c r="J19" s="12"/>
      <c r="K19" s="12"/>
      <c r="L19" s="12">
        <v>0</v>
      </c>
      <c r="M19" s="12">
        <v>0</v>
      </c>
      <c r="N19" s="12"/>
      <c r="O19" s="12"/>
      <c r="P19" s="12">
        <v>0</v>
      </c>
      <c r="Q19" s="12">
        <v>0</v>
      </c>
      <c r="R19" s="18" t="s">
        <v>42</v>
      </c>
    </row>
    <row r="20" spans="1:17" s="5" customFormat="1" ht="15.75">
      <c r="A20" s="12"/>
      <c r="B20" s="12"/>
      <c r="C20" s="12"/>
      <c r="D20" s="12"/>
      <c r="E20" s="12"/>
      <c r="F20" s="12"/>
      <c r="G20" s="12"/>
      <c r="H20" s="12" t="s">
        <v>55</v>
      </c>
      <c r="I20" s="12"/>
      <c r="J20" s="12"/>
      <c r="K20" s="12"/>
      <c r="L20" s="12">
        <v>1</v>
      </c>
      <c r="M20" s="12">
        <v>1</v>
      </c>
      <c r="N20" s="12"/>
      <c r="O20" s="12"/>
      <c r="P20" s="12">
        <v>1</v>
      </c>
      <c r="Q20" s="12">
        <v>1</v>
      </c>
    </row>
    <row r="21" spans="1:19" s="5" customFormat="1" ht="15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S21" s="5" t="s">
        <v>42</v>
      </c>
    </row>
    <row r="22" spans="1:17" s="5" customFormat="1" ht="15.75">
      <c r="A22" s="12"/>
      <c r="B22" s="13" t="s">
        <v>56</v>
      </c>
      <c r="C22" s="13"/>
      <c r="D22" s="13"/>
      <c r="E22" s="13"/>
      <c r="F22" s="13"/>
      <c r="G22" s="13"/>
      <c r="H22" s="13"/>
      <c r="I22" s="13"/>
      <c r="J22" s="13"/>
      <c r="K22" s="13"/>
      <c r="L22" s="13">
        <f>SUM(L14:L21)</f>
        <v>6</v>
      </c>
      <c r="M22" s="13">
        <f>SUM(M14:M21)</f>
        <v>7</v>
      </c>
      <c r="N22" s="13"/>
      <c r="O22" s="13"/>
      <c r="P22" s="13">
        <f>SUM(P14:P21)</f>
        <v>6</v>
      </c>
      <c r="Q22" s="13">
        <f>SUM(Q14:Q21)</f>
        <v>7</v>
      </c>
    </row>
    <row r="23" s="5" customFormat="1" ht="15.75"/>
    <row r="24" spans="1:18" s="5" customFormat="1" ht="15.75">
      <c r="A24" s="15"/>
      <c r="B24" s="15" t="s">
        <v>9</v>
      </c>
      <c r="C24" s="15">
        <v>2</v>
      </c>
      <c r="D24" s="15">
        <v>1</v>
      </c>
      <c r="E24" s="15">
        <v>2.5</v>
      </c>
      <c r="F24" s="15">
        <v>0</v>
      </c>
      <c r="G24" s="15">
        <v>163</v>
      </c>
      <c r="H24" s="15" t="s">
        <v>36</v>
      </c>
      <c r="I24" s="15">
        <v>13</v>
      </c>
      <c r="J24" s="15"/>
      <c r="K24" s="15"/>
      <c r="L24" s="15">
        <v>2</v>
      </c>
      <c r="M24" s="15">
        <v>2</v>
      </c>
      <c r="N24" s="15"/>
      <c r="O24" s="15"/>
      <c r="P24" s="15">
        <v>2</v>
      </c>
      <c r="Q24" s="15">
        <v>2</v>
      </c>
      <c r="R24" s="5" t="s">
        <v>42</v>
      </c>
    </row>
    <row r="25" spans="1:17" s="5" customFormat="1" ht="15.75">
      <c r="A25" s="15"/>
      <c r="B25" s="15"/>
      <c r="C25" s="15"/>
      <c r="D25" s="15"/>
      <c r="E25" s="15"/>
      <c r="F25" s="15"/>
      <c r="G25" s="15"/>
      <c r="H25" s="21" t="s">
        <v>46</v>
      </c>
      <c r="I25" s="15"/>
      <c r="J25" s="15"/>
      <c r="K25" s="15"/>
      <c r="L25" s="15">
        <v>1</v>
      </c>
      <c r="M25" s="15">
        <v>0</v>
      </c>
      <c r="N25" s="15"/>
      <c r="O25" s="15"/>
      <c r="P25" s="15">
        <v>1</v>
      </c>
      <c r="Q25" s="15">
        <v>0</v>
      </c>
    </row>
    <row r="26" spans="1:17" s="5" customFormat="1" ht="15.75">
      <c r="A26" s="15"/>
      <c r="B26" s="15"/>
      <c r="C26" s="15"/>
      <c r="D26" s="15"/>
      <c r="E26" s="15"/>
      <c r="F26" s="15"/>
      <c r="G26" s="15"/>
      <c r="H26" s="15" t="s">
        <v>39</v>
      </c>
      <c r="I26" s="15">
        <v>44</v>
      </c>
      <c r="J26" s="15"/>
      <c r="K26" s="15"/>
      <c r="L26" s="15">
        <v>1</v>
      </c>
      <c r="M26" s="15">
        <v>0</v>
      </c>
      <c r="N26" s="15"/>
      <c r="O26" s="15"/>
      <c r="P26" s="15">
        <v>1.5</v>
      </c>
      <c r="Q26" s="15">
        <v>0</v>
      </c>
    </row>
    <row r="27" spans="1:17" s="5" customFormat="1" ht="15.75">
      <c r="A27" s="15"/>
      <c r="B27" s="15"/>
      <c r="C27" s="15"/>
      <c r="D27" s="15"/>
      <c r="E27" s="15"/>
      <c r="F27" s="15"/>
      <c r="G27" s="15"/>
      <c r="H27" s="15" t="s">
        <v>55</v>
      </c>
      <c r="I27" s="15"/>
      <c r="J27" s="15"/>
      <c r="K27" s="15"/>
      <c r="L27" s="15">
        <v>2</v>
      </c>
      <c r="M27" s="15">
        <v>0</v>
      </c>
      <c r="N27" s="15"/>
      <c r="O27" s="15"/>
      <c r="P27" s="15">
        <v>2</v>
      </c>
      <c r="Q27" s="15">
        <v>0</v>
      </c>
    </row>
    <row r="28" spans="1:18" s="5" customFormat="1" ht="15.75">
      <c r="A28" s="15"/>
      <c r="B28" s="15"/>
      <c r="C28" s="15"/>
      <c r="D28" s="15"/>
      <c r="E28" s="15"/>
      <c r="F28" s="15"/>
      <c r="G28" s="15"/>
      <c r="H28" s="15" t="s">
        <v>58</v>
      </c>
      <c r="I28" s="15"/>
      <c r="J28" s="15"/>
      <c r="K28" s="15"/>
      <c r="L28" s="15">
        <v>0</v>
      </c>
      <c r="M28" s="15">
        <v>1</v>
      </c>
      <c r="N28" s="15"/>
      <c r="O28" s="15"/>
      <c r="P28" s="15">
        <v>0</v>
      </c>
      <c r="Q28" s="15">
        <v>1</v>
      </c>
      <c r="R28" s="18" t="s">
        <v>81</v>
      </c>
    </row>
    <row r="29" spans="1:18" s="5" customFormat="1" ht="15.75">
      <c r="A29" s="15"/>
      <c r="B29" s="15"/>
      <c r="C29" s="15"/>
      <c r="D29" s="15"/>
      <c r="E29" s="15"/>
      <c r="F29" s="15"/>
      <c r="G29" s="15"/>
      <c r="H29" s="15" t="s">
        <v>62</v>
      </c>
      <c r="I29" s="15"/>
      <c r="J29" s="15"/>
      <c r="K29" s="15"/>
      <c r="L29" s="15">
        <v>2</v>
      </c>
      <c r="M29" s="15">
        <v>2</v>
      </c>
      <c r="N29" s="15"/>
      <c r="O29" s="15"/>
      <c r="P29" s="15">
        <v>2</v>
      </c>
      <c r="Q29" s="15">
        <v>2</v>
      </c>
      <c r="R29" s="18" t="s">
        <v>42</v>
      </c>
    </row>
    <row r="30" spans="1:17" s="5" customFormat="1" ht="15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9" s="5" customFormat="1" ht="15.75">
      <c r="A31" s="15"/>
      <c r="B31" s="20" t="s">
        <v>56</v>
      </c>
      <c r="C31" s="20"/>
      <c r="D31" s="20"/>
      <c r="E31" s="20"/>
      <c r="F31" s="20"/>
      <c r="G31" s="20"/>
      <c r="H31" s="20"/>
      <c r="I31" s="20"/>
      <c r="J31" s="20"/>
      <c r="K31" s="20"/>
      <c r="L31" s="20">
        <f>SUM(L24:L30)</f>
        <v>8</v>
      </c>
      <c r="M31" s="20">
        <f>SUM(M24:M30)</f>
        <v>5</v>
      </c>
      <c r="N31" s="20"/>
      <c r="O31" s="20"/>
      <c r="P31" s="20">
        <f>SUM(P24:P30)</f>
        <v>8.5</v>
      </c>
      <c r="Q31" s="20">
        <f>SUM(Q24:Q30)</f>
        <v>5</v>
      </c>
      <c r="S31" s="5" t="s">
        <v>42</v>
      </c>
    </row>
    <row r="32" s="5" customFormat="1" ht="15.75"/>
    <row r="33" spans="1:17" s="5" customFormat="1" ht="15.75">
      <c r="A33" s="12"/>
      <c r="B33" s="12" t="s">
        <v>53</v>
      </c>
      <c r="C33" s="12"/>
      <c r="D33" s="12"/>
      <c r="E33" s="12"/>
      <c r="F33" s="12"/>
      <c r="G33" s="12"/>
      <c r="H33" s="12" t="s">
        <v>41</v>
      </c>
      <c r="I33" s="12"/>
      <c r="J33" s="12"/>
      <c r="K33" s="12"/>
      <c r="L33" s="12">
        <v>2</v>
      </c>
      <c r="M33" s="12">
        <v>8</v>
      </c>
      <c r="N33" s="12"/>
      <c r="O33" s="12"/>
      <c r="P33" s="12">
        <v>2</v>
      </c>
      <c r="Q33" s="12">
        <v>8</v>
      </c>
    </row>
    <row r="34" spans="1:17" s="5" customFormat="1" ht="15.75">
      <c r="A34" s="12"/>
      <c r="B34" s="12"/>
      <c r="C34" s="12"/>
      <c r="D34" s="12"/>
      <c r="E34" s="12"/>
      <c r="F34" s="12"/>
      <c r="G34" s="12"/>
      <c r="H34" s="12" t="s">
        <v>39</v>
      </c>
      <c r="I34" s="12"/>
      <c r="J34" s="12"/>
      <c r="K34" s="12"/>
      <c r="L34" s="12">
        <v>1</v>
      </c>
      <c r="M34" s="12">
        <v>0</v>
      </c>
      <c r="N34" s="12"/>
      <c r="O34" s="12"/>
      <c r="P34" s="12">
        <v>1.5</v>
      </c>
      <c r="Q34" s="12">
        <v>0</v>
      </c>
    </row>
    <row r="35" spans="1:18" s="5" customFormat="1" ht="15.75">
      <c r="A35" s="12"/>
      <c r="B35" s="12"/>
      <c r="C35" s="12"/>
      <c r="D35" s="12"/>
      <c r="E35" s="12"/>
      <c r="F35" s="12"/>
      <c r="G35" s="12"/>
      <c r="H35" s="12" t="s">
        <v>55</v>
      </c>
      <c r="I35" s="12"/>
      <c r="J35" s="12"/>
      <c r="K35" s="12"/>
      <c r="L35" s="12">
        <v>3</v>
      </c>
      <c r="M35" s="12">
        <v>1</v>
      </c>
      <c r="N35" s="12"/>
      <c r="O35" s="12"/>
      <c r="P35" s="12">
        <v>3</v>
      </c>
      <c r="Q35" s="12">
        <v>0</v>
      </c>
      <c r="R35" s="5" t="s">
        <v>42</v>
      </c>
    </row>
    <row r="36" spans="1:17" s="5" customFormat="1" ht="15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>
        <v>0</v>
      </c>
      <c r="M36" s="12">
        <v>0</v>
      </c>
      <c r="N36" s="12"/>
      <c r="O36" s="12"/>
      <c r="P36" s="12"/>
      <c r="Q36" s="12"/>
    </row>
    <row r="37" spans="1:19" s="5" customFormat="1" ht="15.75">
      <c r="A37" s="12"/>
      <c r="B37" s="13" t="s">
        <v>56</v>
      </c>
      <c r="C37" s="13"/>
      <c r="D37" s="13"/>
      <c r="E37" s="13"/>
      <c r="F37" s="13"/>
      <c r="G37" s="13"/>
      <c r="H37" s="13"/>
      <c r="I37" s="13"/>
      <c r="J37" s="13"/>
      <c r="K37" s="13"/>
      <c r="L37" s="13">
        <f>SUM(L33:L36)</f>
        <v>6</v>
      </c>
      <c r="M37" s="13">
        <f>SUM(M33:M36)</f>
        <v>9</v>
      </c>
      <c r="N37" s="13"/>
      <c r="O37" s="13"/>
      <c r="P37" s="13">
        <f>SUM(P33:P36)</f>
        <v>6.5</v>
      </c>
      <c r="Q37" s="13">
        <f>SUM(Q33:Q36)</f>
        <v>8</v>
      </c>
      <c r="S37" s="5" t="s">
        <v>42</v>
      </c>
    </row>
    <row r="38" s="5" customFormat="1" ht="15.75"/>
    <row r="39" spans="1:17" s="16" customFormat="1" ht="15.75">
      <c r="A39" s="15"/>
      <c r="B39" s="15" t="s">
        <v>11</v>
      </c>
      <c r="C39" s="15">
        <v>2</v>
      </c>
      <c r="D39" s="15">
        <v>2.5</v>
      </c>
      <c r="E39" s="15">
        <v>2</v>
      </c>
      <c r="F39" s="15">
        <v>1</v>
      </c>
      <c r="G39" s="15">
        <v>157.5</v>
      </c>
      <c r="H39" s="15" t="s">
        <v>55</v>
      </c>
      <c r="I39" s="15">
        <v>5</v>
      </c>
      <c r="J39" s="15"/>
      <c r="K39" s="15"/>
      <c r="L39" s="15">
        <v>2</v>
      </c>
      <c r="M39" s="15">
        <v>0</v>
      </c>
      <c r="N39" s="15"/>
      <c r="O39" s="15"/>
      <c r="P39" s="15">
        <v>2</v>
      </c>
      <c r="Q39" s="15">
        <v>0</v>
      </c>
    </row>
    <row r="40" spans="1:17" s="16" customFormat="1" ht="15.75">
      <c r="A40" s="15"/>
      <c r="B40" s="15"/>
      <c r="C40" s="15"/>
      <c r="D40" s="15"/>
      <c r="E40" s="15"/>
      <c r="F40" s="15"/>
      <c r="G40" s="15"/>
      <c r="H40" s="15" t="s">
        <v>39</v>
      </c>
      <c r="I40" s="15">
        <v>37</v>
      </c>
      <c r="J40" s="15"/>
      <c r="K40" s="15"/>
      <c r="L40" s="15">
        <v>1</v>
      </c>
      <c r="M40" s="15">
        <v>0</v>
      </c>
      <c r="N40" s="15"/>
      <c r="O40" s="15"/>
      <c r="P40" s="15">
        <v>1</v>
      </c>
      <c r="Q40" s="15">
        <v>0</v>
      </c>
    </row>
    <row r="41" spans="1:18" s="16" customFormat="1" ht="15.75">
      <c r="A41" s="15"/>
      <c r="B41" s="15"/>
      <c r="C41" s="15"/>
      <c r="D41" s="15"/>
      <c r="E41" s="15"/>
      <c r="F41" s="15"/>
      <c r="G41" s="15"/>
      <c r="H41" s="15" t="s">
        <v>36</v>
      </c>
      <c r="I41" s="15"/>
      <c r="J41" s="15"/>
      <c r="K41" s="15"/>
      <c r="L41" s="15">
        <v>2</v>
      </c>
      <c r="M41" s="15">
        <v>2</v>
      </c>
      <c r="N41" s="15"/>
      <c r="O41" s="15"/>
      <c r="P41" s="15">
        <v>1</v>
      </c>
      <c r="Q41" s="15">
        <v>1</v>
      </c>
      <c r="R41" s="16" t="s">
        <v>42</v>
      </c>
    </row>
    <row r="42" spans="1:18" s="5" customFormat="1" ht="15.75">
      <c r="A42" s="15"/>
      <c r="B42" s="15"/>
      <c r="C42" s="15"/>
      <c r="D42" s="15"/>
      <c r="E42" s="15"/>
      <c r="F42" s="15"/>
      <c r="G42" s="15"/>
      <c r="H42" s="15" t="s">
        <v>58</v>
      </c>
      <c r="I42" s="15"/>
      <c r="J42" s="15"/>
      <c r="K42" s="15"/>
      <c r="L42" s="15">
        <v>0</v>
      </c>
      <c r="M42" s="15">
        <v>2</v>
      </c>
      <c r="N42" s="15"/>
      <c r="O42" s="15"/>
      <c r="P42" s="15">
        <v>0</v>
      </c>
      <c r="Q42" s="15">
        <v>2</v>
      </c>
      <c r="R42" s="18" t="s">
        <v>82</v>
      </c>
    </row>
    <row r="43" spans="1:17" s="5" customFormat="1" ht="15.75">
      <c r="A43" s="15"/>
      <c r="B43" s="15"/>
      <c r="C43" s="15"/>
      <c r="D43" s="15"/>
      <c r="E43" s="15"/>
      <c r="F43" s="15"/>
      <c r="G43" s="15"/>
      <c r="H43" s="15" t="s">
        <v>59</v>
      </c>
      <c r="I43" s="15"/>
      <c r="J43" s="15"/>
      <c r="K43" s="15"/>
      <c r="L43" s="15">
        <v>1</v>
      </c>
      <c r="M43" s="15">
        <v>1.5</v>
      </c>
      <c r="N43" s="15"/>
      <c r="O43" s="15"/>
      <c r="P43" s="15">
        <v>1</v>
      </c>
      <c r="Q43" s="15">
        <v>1.5</v>
      </c>
    </row>
    <row r="44" spans="1:17" s="5" customFormat="1" ht="15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>
        <v>0</v>
      </c>
      <c r="M44" s="15">
        <v>0</v>
      </c>
      <c r="N44" s="15"/>
      <c r="O44" s="15"/>
      <c r="P44" s="15"/>
      <c r="Q44" s="15"/>
    </row>
    <row r="45" spans="1:17" s="5" customFormat="1" ht="15.75">
      <c r="A45" s="15"/>
      <c r="B45" s="20" t="s">
        <v>56</v>
      </c>
      <c r="C45" s="20"/>
      <c r="D45" s="20"/>
      <c r="E45" s="20"/>
      <c r="F45" s="20"/>
      <c r="G45" s="20"/>
      <c r="H45" s="20"/>
      <c r="I45" s="20"/>
      <c r="J45" s="20"/>
      <c r="K45" s="20"/>
      <c r="L45" s="20">
        <f>SUM(L39:L44)</f>
        <v>6</v>
      </c>
      <c r="M45" s="20">
        <f>SUM(M39:M44)</f>
        <v>5.5</v>
      </c>
      <c r="N45" s="20"/>
      <c r="O45" s="20"/>
      <c r="P45" s="20">
        <f>SUM(P39:P44)</f>
        <v>5</v>
      </c>
      <c r="Q45" s="20">
        <f>SUM(Q39:Q44)</f>
        <v>4.5</v>
      </c>
    </row>
    <row r="46" s="5" customFormat="1" ht="15.75"/>
    <row r="47" spans="1:19" s="5" customFormat="1" ht="15.75">
      <c r="A47" s="12"/>
      <c r="B47" s="12" t="s">
        <v>10</v>
      </c>
      <c r="C47" s="12">
        <v>2</v>
      </c>
      <c r="D47" s="12">
        <v>1</v>
      </c>
      <c r="E47" s="12">
        <v>2</v>
      </c>
      <c r="F47" s="12">
        <v>1</v>
      </c>
      <c r="G47" s="12">
        <v>93.5</v>
      </c>
      <c r="H47" s="12" t="s">
        <v>60</v>
      </c>
      <c r="I47" s="12">
        <v>15</v>
      </c>
      <c r="J47" s="12"/>
      <c r="K47" s="12"/>
      <c r="L47" s="12">
        <v>3</v>
      </c>
      <c r="M47" s="12">
        <v>5</v>
      </c>
      <c r="N47" s="12"/>
      <c r="O47" s="12"/>
      <c r="P47" s="12">
        <v>3</v>
      </c>
      <c r="Q47" s="12">
        <v>5</v>
      </c>
      <c r="R47" s="6" t="s">
        <v>42</v>
      </c>
      <c r="S47" s="5" t="s">
        <v>42</v>
      </c>
    </row>
    <row r="48" spans="1:17" s="5" customFormat="1" ht="15.75">
      <c r="A48" s="12"/>
      <c r="B48" s="12"/>
      <c r="C48" s="12"/>
      <c r="D48" s="12"/>
      <c r="E48" s="12"/>
      <c r="F48" s="12"/>
      <c r="G48" s="12"/>
      <c r="H48" s="12" t="s">
        <v>39</v>
      </c>
      <c r="I48" s="12">
        <v>48</v>
      </c>
      <c r="J48" s="12"/>
      <c r="K48" s="12"/>
      <c r="L48" s="12">
        <v>1</v>
      </c>
      <c r="M48" s="12">
        <v>0</v>
      </c>
      <c r="N48" s="12"/>
      <c r="O48" s="12"/>
      <c r="P48" s="12">
        <v>1</v>
      </c>
      <c r="Q48" s="12">
        <v>0</v>
      </c>
    </row>
    <row r="49" spans="1:17" s="5" customFormat="1" ht="15.75">
      <c r="A49" s="12"/>
      <c r="B49" s="12"/>
      <c r="C49" s="12"/>
      <c r="D49" s="12"/>
      <c r="E49" s="12"/>
      <c r="F49" s="12"/>
      <c r="G49" s="12"/>
      <c r="H49" s="12" t="s">
        <v>55</v>
      </c>
      <c r="I49" s="12"/>
      <c r="J49" s="12"/>
      <c r="K49" s="12"/>
      <c r="L49" s="12">
        <v>1</v>
      </c>
      <c r="M49" s="12">
        <v>1</v>
      </c>
      <c r="N49" s="12"/>
      <c r="O49" s="12"/>
      <c r="P49" s="12">
        <v>2</v>
      </c>
      <c r="Q49" s="12">
        <v>0</v>
      </c>
    </row>
    <row r="50" spans="1:18" s="5" customFormat="1" ht="15.75">
      <c r="A50" s="12"/>
      <c r="B50" s="12"/>
      <c r="C50" s="12"/>
      <c r="D50" s="12"/>
      <c r="E50" s="12"/>
      <c r="F50" s="12"/>
      <c r="G50" s="12"/>
      <c r="H50" s="12" t="s">
        <v>38</v>
      </c>
      <c r="I50" s="12"/>
      <c r="J50" s="12"/>
      <c r="K50" s="12"/>
      <c r="L50" s="12"/>
      <c r="M50" s="12">
        <v>1</v>
      </c>
      <c r="N50" s="12"/>
      <c r="O50" s="12"/>
      <c r="P50" s="12"/>
      <c r="Q50" s="12">
        <v>1</v>
      </c>
      <c r="R50" s="5" t="s">
        <v>74</v>
      </c>
    </row>
    <row r="51" spans="1:18" s="5" customFormat="1" ht="15.75">
      <c r="A51" s="12"/>
      <c r="B51" s="12"/>
      <c r="C51" s="12"/>
      <c r="D51" s="12"/>
      <c r="E51" s="12"/>
      <c r="F51" s="12"/>
      <c r="G51" s="12"/>
      <c r="H51" s="12" t="s">
        <v>58</v>
      </c>
      <c r="I51" s="12"/>
      <c r="J51" s="12"/>
      <c r="K51" s="12"/>
      <c r="L51" s="12"/>
      <c r="M51" s="12">
        <v>2</v>
      </c>
      <c r="N51" s="12"/>
      <c r="O51" s="12"/>
      <c r="P51" s="12"/>
      <c r="Q51" s="12">
        <v>2</v>
      </c>
      <c r="R51" s="5" t="s">
        <v>61</v>
      </c>
    </row>
    <row r="52" spans="1:17" s="5" customFormat="1" ht="15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spans="1:17" s="5" customFormat="1" ht="15.75">
      <c r="A53" s="12"/>
      <c r="B53" s="13" t="s">
        <v>56</v>
      </c>
      <c r="C53" s="13"/>
      <c r="D53" s="13"/>
      <c r="E53" s="13"/>
      <c r="F53" s="13"/>
      <c r="G53" s="13"/>
      <c r="H53" s="13"/>
      <c r="I53" s="13"/>
      <c r="J53" s="13"/>
      <c r="K53" s="13"/>
      <c r="L53" s="13">
        <f>SUM(L47:L52)</f>
        <v>5</v>
      </c>
      <c r="M53" s="13">
        <f>SUM(M47:M52)</f>
        <v>9</v>
      </c>
      <c r="N53" s="13"/>
      <c r="O53" s="13"/>
      <c r="P53" s="13">
        <f>SUM(P47:P52)</f>
        <v>6</v>
      </c>
      <c r="Q53" s="13">
        <f>SUM(Q47:Q52)</f>
        <v>8</v>
      </c>
    </row>
    <row r="54" s="5" customFormat="1" ht="15.75"/>
    <row r="55" spans="1:17" s="16" customFormat="1" ht="15.75">
      <c r="A55" s="15"/>
      <c r="B55" s="15" t="s">
        <v>12</v>
      </c>
      <c r="C55" s="15">
        <v>2</v>
      </c>
      <c r="D55" s="15">
        <v>1.5</v>
      </c>
      <c r="E55" s="15">
        <v>2</v>
      </c>
      <c r="F55" s="15">
        <v>1.5</v>
      </c>
      <c r="G55" s="15">
        <v>108.25</v>
      </c>
      <c r="H55" s="15" t="s">
        <v>55</v>
      </c>
      <c r="I55" s="15">
        <v>42</v>
      </c>
      <c r="J55" s="15"/>
      <c r="K55" s="15"/>
      <c r="L55" s="15">
        <v>2</v>
      </c>
      <c r="M55" s="15">
        <v>0</v>
      </c>
      <c r="N55" s="15"/>
      <c r="O55" s="15"/>
      <c r="P55" s="15">
        <v>2</v>
      </c>
      <c r="Q55" s="15">
        <v>0</v>
      </c>
    </row>
    <row r="56" spans="1:17" s="16" customFormat="1" ht="15.75">
      <c r="A56" s="15"/>
      <c r="B56" s="15"/>
      <c r="C56" s="15"/>
      <c r="D56" s="15"/>
      <c r="E56" s="15"/>
      <c r="F56" s="15"/>
      <c r="G56" s="15"/>
      <c r="H56" s="15" t="s">
        <v>39</v>
      </c>
      <c r="I56" s="15"/>
      <c r="J56" s="15"/>
      <c r="K56" s="15"/>
      <c r="L56" s="15">
        <v>1</v>
      </c>
      <c r="M56" s="15">
        <v>0</v>
      </c>
      <c r="N56" s="15"/>
      <c r="O56" s="15"/>
      <c r="P56" s="15">
        <v>1</v>
      </c>
      <c r="Q56" s="15">
        <v>0</v>
      </c>
    </row>
    <row r="57" spans="1:17" s="5" customFormat="1" ht="15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8" s="5" customFormat="1" ht="15.75">
      <c r="A58" s="15"/>
      <c r="B58" s="20" t="s">
        <v>56</v>
      </c>
      <c r="C58" s="20"/>
      <c r="D58" s="20"/>
      <c r="E58" s="20"/>
      <c r="F58" s="20"/>
      <c r="G58" s="20"/>
      <c r="H58" s="20"/>
      <c r="I58" s="20"/>
      <c r="J58" s="20"/>
      <c r="K58" s="20"/>
      <c r="L58" s="20">
        <f>SUM(L55:L57)</f>
        <v>3</v>
      </c>
      <c r="M58" s="20">
        <f>SUM(M55:M57)</f>
        <v>0</v>
      </c>
      <c r="N58" s="20"/>
      <c r="O58" s="20"/>
      <c r="P58" s="20">
        <f>SUM(P55:P57)</f>
        <v>3</v>
      </c>
      <c r="Q58" s="20">
        <f>SUM(Q55:Q57)</f>
        <v>0</v>
      </c>
      <c r="R58" s="5" t="s">
        <v>42</v>
      </c>
    </row>
    <row r="59" s="5" customFormat="1" ht="15.75"/>
    <row r="60" spans="1:17" s="5" customFormat="1" ht="15.75">
      <c r="A60" s="12"/>
      <c r="B60" s="19" t="s">
        <v>28</v>
      </c>
      <c r="C60" s="12"/>
      <c r="D60" s="12"/>
      <c r="E60" s="12">
        <v>2</v>
      </c>
      <c r="F60" s="12">
        <v>2</v>
      </c>
      <c r="G60" s="12"/>
      <c r="H60" s="12" t="s">
        <v>55</v>
      </c>
      <c r="I60" s="12">
        <v>14</v>
      </c>
      <c r="J60" s="12"/>
      <c r="K60" s="12"/>
      <c r="L60" s="12">
        <v>2</v>
      </c>
      <c r="M60" s="12">
        <v>2</v>
      </c>
      <c r="N60" s="12"/>
      <c r="O60" s="12"/>
      <c r="P60" s="12">
        <v>2</v>
      </c>
      <c r="Q60" s="12">
        <v>1</v>
      </c>
    </row>
    <row r="61" spans="1:17" s="5" customFormat="1" ht="15.75">
      <c r="A61" s="12"/>
      <c r="B61" s="19"/>
      <c r="C61" s="12"/>
      <c r="D61" s="12"/>
      <c r="E61" s="12"/>
      <c r="F61" s="12"/>
      <c r="G61" s="12"/>
      <c r="H61" s="12" t="s">
        <v>39</v>
      </c>
      <c r="I61" s="12"/>
      <c r="J61" s="12"/>
      <c r="K61" s="12"/>
      <c r="L61" s="12">
        <v>1</v>
      </c>
      <c r="M61" s="12">
        <v>0</v>
      </c>
      <c r="N61" s="12"/>
      <c r="O61" s="12"/>
      <c r="P61" s="12">
        <v>1</v>
      </c>
      <c r="Q61" s="12">
        <v>0</v>
      </c>
    </row>
    <row r="62" spans="1:18" s="5" customFormat="1" ht="15.75">
      <c r="A62" s="12"/>
      <c r="B62" s="19"/>
      <c r="C62" s="12"/>
      <c r="D62" s="12"/>
      <c r="E62" s="12"/>
      <c r="F62" s="12"/>
      <c r="G62" s="12"/>
      <c r="H62" s="12" t="s">
        <v>62</v>
      </c>
      <c r="I62" s="12"/>
      <c r="J62" s="12"/>
      <c r="K62" s="12"/>
      <c r="L62" s="12">
        <v>2</v>
      </c>
      <c r="M62" s="12">
        <v>2</v>
      </c>
      <c r="N62" s="12"/>
      <c r="O62" s="12"/>
      <c r="P62" s="12">
        <v>2</v>
      </c>
      <c r="Q62" s="12">
        <v>2</v>
      </c>
      <c r="R62" s="5" t="s">
        <v>42</v>
      </c>
    </row>
    <row r="63" spans="1:17" ht="15.75" hidden="1">
      <c r="A63" s="12"/>
      <c r="B63" s="12"/>
      <c r="C63" s="12"/>
      <c r="D63" s="12"/>
      <c r="E63" s="12"/>
      <c r="F63" s="12"/>
      <c r="G63" s="12"/>
      <c r="H63" s="12" t="s">
        <v>44</v>
      </c>
      <c r="I63" s="12"/>
      <c r="J63" s="12"/>
      <c r="K63" s="12"/>
      <c r="L63" s="12">
        <v>1</v>
      </c>
      <c r="M63" s="12">
        <v>1</v>
      </c>
      <c r="N63" s="12"/>
      <c r="O63" s="12"/>
      <c r="P63" s="12"/>
      <c r="Q63" s="12"/>
    </row>
    <row r="64" spans="1:17" ht="15.75" hidden="1">
      <c r="A64" s="12"/>
      <c r="B64" s="12"/>
      <c r="C64" s="12"/>
      <c r="D64" s="12"/>
      <c r="E64" s="12"/>
      <c r="F64" s="12"/>
      <c r="G64" s="12"/>
      <c r="H64" s="12" t="s">
        <v>41</v>
      </c>
      <c r="I64" s="12"/>
      <c r="J64" s="12"/>
      <c r="K64" s="12"/>
      <c r="L64" s="12"/>
      <c r="M64" s="12">
        <v>3</v>
      </c>
      <c r="N64" s="12"/>
      <c r="O64" s="12"/>
      <c r="P64" s="12"/>
      <c r="Q64" s="12"/>
    </row>
    <row r="65" spans="1:17" ht="15.75">
      <c r="A65" s="12"/>
      <c r="B65" s="12"/>
      <c r="C65" s="12"/>
      <c r="D65" s="12"/>
      <c r="E65" s="12"/>
      <c r="F65" s="12"/>
      <c r="G65" s="12"/>
      <c r="H65" s="12" t="s">
        <v>42</v>
      </c>
      <c r="I65" s="12"/>
      <c r="J65" s="12"/>
      <c r="K65" s="12"/>
      <c r="L65" s="12"/>
      <c r="M65" s="12"/>
      <c r="N65" s="12"/>
      <c r="O65" s="12"/>
      <c r="P65" s="12"/>
      <c r="Q65" s="12"/>
    </row>
    <row r="66" spans="1:17" ht="15.75">
      <c r="A66" s="12"/>
      <c r="B66" s="13" t="s">
        <v>56</v>
      </c>
      <c r="C66" s="12"/>
      <c r="D66" s="12"/>
      <c r="E66" s="12"/>
      <c r="F66" s="12"/>
      <c r="G66" s="12"/>
      <c r="H66" s="13" t="s">
        <v>42</v>
      </c>
      <c r="I66" s="13"/>
      <c r="J66" s="13"/>
      <c r="K66" s="13"/>
      <c r="L66" s="13">
        <f>+L60+L61+L62</f>
        <v>5</v>
      </c>
      <c r="M66" s="13">
        <f>+M60+M61+M62</f>
        <v>4</v>
      </c>
      <c r="N66" s="13"/>
      <c r="O66" s="13"/>
      <c r="P66" s="13">
        <f>+P60+P61+P62</f>
        <v>5</v>
      </c>
      <c r="Q66" s="13">
        <f>+Q60+Q61+Q62</f>
        <v>3</v>
      </c>
    </row>
    <row r="67" s="5" customFormat="1" ht="15.75"/>
    <row r="68" spans="1:17" ht="15.75">
      <c r="A68" s="15"/>
      <c r="B68" s="15" t="s">
        <v>29</v>
      </c>
      <c r="C68" s="15"/>
      <c r="D68" s="15"/>
      <c r="E68" s="15"/>
      <c r="F68" s="15"/>
      <c r="G68" s="15"/>
      <c r="H68" s="15" t="s">
        <v>35</v>
      </c>
      <c r="I68" s="15">
        <v>9</v>
      </c>
      <c r="J68" s="15"/>
      <c r="K68" s="15"/>
      <c r="L68" s="15">
        <v>1</v>
      </c>
      <c r="M68" s="15">
        <v>2</v>
      </c>
      <c r="N68" s="15"/>
      <c r="O68" s="15"/>
      <c r="P68" s="15">
        <v>1</v>
      </c>
      <c r="Q68" s="15">
        <v>2</v>
      </c>
    </row>
    <row r="69" spans="1:17" ht="15.75">
      <c r="A69" s="15"/>
      <c r="B69" s="15"/>
      <c r="C69" s="15"/>
      <c r="D69" s="15"/>
      <c r="E69" s="15"/>
      <c r="F69" s="15"/>
      <c r="G69" s="15"/>
      <c r="H69" s="15" t="s">
        <v>39</v>
      </c>
      <c r="I69" s="15">
        <v>67</v>
      </c>
      <c r="J69" s="15"/>
      <c r="K69" s="15"/>
      <c r="L69" s="15">
        <v>1</v>
      </c>
      <c r="M69" s="15">
        <v>0</v>
      </c>
      <c r="N69" s="15"/>
      <c r="O69" s="15"/>
      <c r="P69" s="15">
        <v>1</v>
      </c>
      <c r="Q69" s="15">
        <v>0</v>
      </c>
    </row>
    <row r="70" spans="1:17" ht="15.75">
      <c r="A70" s="15"/>
      <c r="B70" s="15"/>
      <c r="C70" s="15"/>
      <c r="D70" s="15"/>
      <c r="E70" s="15"/>
      <c r="F70" s="15"/>
      <c r="G70" s="15"/>
      <c r="H70" s="15" t="s">
        <v>55</v>
      </c>
      <c r="I70" s="15"/>
      <c r="J70" s="15"/>
      <c r="K70" s="15"/>
      <c r="L70" s="15">
        <v>2</v>
      </c>
      <c r="M70" s="15">
        <v>0</v>
      </c>
      <c r="N70" s="15"/>
      <c r="O70" s="15"/>
      <c r="P70" s="15">
        <v>2</v>
      </c>
      <c r="Q70" s="15">
        <v>0</v>
      </c>
    </row>
    <row r="71" spans="1:18" ht="15.75">
      <c r="A71" s="15"/>
      <c r="B71" s="15"/>
      <c r="C71" s="15"/>
      <c r="D71" s="15"/>
      <c r="E71" s="15"/>
      <c r="F71" s="15"/>
      <c r="G71" s="15"/>
      <c r="H71" s="15" t="s">
        <v>58</v>
      </c>
      <c r="I71" s="15"/>
      <c r="J71" s="15"/>
      <c r="K71" s="15"/>
      <c r="L71" s="15">
        <v>0</v>
      </c>
      <c r="M71" s="15">
        <v>1</v>
      </c>
      <c r="N71" s="15"/>
      <c r="O71" s="15"/>
      <c r="P71" s="15">
        <v>0</v>
      </c>
      <c r="Q71" s="15">
        <v>1</v>
      </c>
      <c r="R71" s="30" t="s">
        <v>83</v>
      </c>
    </row>
    <row r="72" spans="1:17" ht="15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5.75">
      <c r="A73" s="15"/>
      <c r="B73" s="20" t="s">
        <v>56</v>
      </c>
      <c r="C73" s="20"/>
      <c r="D73" s="20"/>
      <c r="E73" s="20"/>
      <c r="F73" s="20"/>
      <c r="G73" s="20"/>
      <c r="H73" s="20"/>
      <c r="I73" s="20"/>
      <c r="J73" s="20"/>
      <c r="K73" s="20"/>
      <c r="L73" s="20">
        <f>SUM(L68:L72)</f>
        <v>4</v>
      </c>
      <c r="M73" s="20">
        <f>SUM(M68:M72)</f>
        <v>3</v>
      </c>
      <c r="N73" s="20"/>
      <c r="O73" s="20"/>
      <c r="P73" s="20">
        <f>SUM(P68:P72)</f>
        <v>4</v>
      </c>
      <c r="Q73" s="20">
        <f>SUM(Q68:Q72)</f>
        <v>3</v>
      </c>
    </row>
    <row r="74" s="5" customFormat="1" ht="15.75"/>
    <row r="75" spans="1:17" s="16" customFormat="1" ht="15.75">
      <c r="A75" s="12"/>
      <c r="B75" s="12" t="s">
        <v>30</v>
      </c>
      <c r="C75" s="12">
        <v>2</v>
      </c>
      <c r="D75" s="12">
        <v>1.5</v>
      </c>
      <c r="E75" s="12">
        <v>2</v>
      </c>
      <c r="F75" s="12">
        <v>1.5</v>
      </c>
      <c r="G75" s="12">
        <v>164</v>
      </c>
      <c r="H75" s="12" t="s">
        <v>47</v>
      </c>
      <c r="I75" s="12">
        <v>4</v>
      </c>
      <c r="J75" s="12"/>
      <c r="K75" s="12"/>
      <c r="L75" s="12">
        <v>1</v>
      </c>
      <c r="M75" s="12">
        <v>4</v>
      </c>
      <c r="N75" s="12"/>
      <c r="O75" s="12"/>
      <c r="P75" s="12">
        <v>1</v>
      </c>
      <c r="Q75" s="12">
        <v>4</v>
      </c>
    </row>
    <row r="76" spans="1:17" s="16" customFormat="1" ht="15.75">
      <c r="A76" s="12"/>
      <c r="B76" s="12"/>
      <c r="C76" s="12"/>
      <c r="D76" s="12"/>
      <c r="E76" s="12"/>
      <c r="F76" s="12"/>
      <c r="G76" s="12"/>
      <c r="H76" s="12" t="s">
        <v>41</v>
      </c>
      <c r="I76" s="12"/>
      <c r="J76" s="12"/>
      <c r="K76" s="12"/>
      <c r="L76" s="12">
        <v>1</v>
      </c>
      <c r="M76" s="12">
        <v>4</v>
      </c>
      <c r="N76" s="12"/>
      <c r="O76" s="12"/>
      <c r="P76" s="12">
        <v>1</v>
      </c>
      <c r="Q76" s="12">
        <v>4</v>
      </c>
    </row>
    <row r="77" spans="1:17" s="16" customFormat="1" ht="15.75">
      <c r="A77" s="12"/>
      <c r="B77" s="12"/>
      <c r="C77" s="12"/>
      <c r="D77" s="12"/>
      <c r="E77" s="12"/>
      <c r="F77" s="12"/>
      <c r="G77" s="12"/>
      <c r="H77" s="12" t="s">
        <v>39</v>
      </c>
      <c r="I77" s="12">
        <v>33</v>
      </c>
      <c r="J77" s="12"/>
      <c r="K77" s="12"/>
      <c r="L77" s="12">
        <v>1</v>
      </c>
      <c r="M77" s="12">
        <v>0</v>
      </c>
      <c r="N77" s="12"/>
      <c r="O77" s="12"/>
      <c r="P77" s="12">
        <v>1</v>
      </c>
      <c r="Q77" s="12">
        <v>0</v>
      </c>
    </row>
    <row r="78" spans="1:17" s="16" customFormat="1" ht="15.75">
      <c r="A78" s="12"/>
      <c r="B78" s="12"/>
      <c r="C78" s="12"/>
      <c r="D78" s="12"/>
      <c r="E78" s="12"/>
      <c r="F78" s="12"/>
      <c r="G78" s="12"/>
      <c r="H78" s="12" t="s">
        <v>55</v>
      </c>
      <c r="I78" s="12"/>
      <c r="J78" s="12"/>
      <c r="K78" s="12"/>
      <c r="L78" s="12">
        <v>1</v>
      </c>
      <c r="M78" s="12">
        <v>1</v>
      </c>
      <c r="N78" s="12"/>
      <c r="O78" s="12"/>
      <c r="P78" s="12">
        <v>2</v>
      </c>
      <c r="Q78" s="12">
        <v>1</v>
      </c>
    </row>
    <row r="79" spans="1:18" s="16" customFormat="1" ht="15.75">
      <c r="A79" s="12"/>
      <c r="B79" s="12"/>
      <c r="C79" s="12"/>
      <c r="D79" s="12"/>
      <c r="E79" s="12"/>
      <c r="F79" s="12"/>
      <c r="G79" s="12"/>
      <c r="H79" s="12" t="s">
        <v>42</v>
      </c>
      <c r="I79" s="12"/>
      <c r="J79" s="12"/>
      <c r="K79" s="12"/>
      <c r="L79" s="12"/>
      <c r="M79" s="12" t="s">
        <v>42</v>
      </c>
      <c r="N79" s="12"/>
      <c r="O79" s="12"/>
      <c r="P79" s="12"/>
      <c r="Q79" s="12"/>
      <c r="R79" s="16" t="s">
        <v>42</v>
      </c>
    </row>
    <row r="80" spans="1:17" s="16" customFormat="1" ht="15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</row>
    <row r="81" spans="1:17" s="5" customFormat="1" ht="15.75">
      <c r="A81" s="12"/>
      <c r="B81" s="13" t="s">
        <v>56</v>
      </c>
      <c r="C81" s="13"/>
      <c r="D81" s="13"/>
      <c r="E81" s="13"/>
      <c r="F81" s="13"/>
      <c r="G81" s="13"/>
      <c r="H81" s="13"/>
      <c r="I81" s="13"/>
      <c r="J81" s="13"/>
      <c r="K81" s="13"/>
      <c r="L81" s="13">
        <f>SUM(L75:L80)</f>
        <v>4</v>
      </c>
      <c r="M81" s="13">
        <f>SUM(M75:M80)</f>
        <v>9</v>
      </c>
      <c r="N81" s="13"/>
      <c r="O81" s="13"/>
      <c r="P81" s="13">
        <f>SUM(P75:P80)</f>
        <v>5</v>
      </c>
      <c r="Q81" s="13">
        <f>SUM(Q75:Q80)</f>
        <v>9</v>
      </c>
    </row>
    <row r="82" spans="1:17" s="5" customFormat="1" ht="15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1:17" s="5" customFormat="1" ht="15.75">
      <c r="A83" s="15"/>
      <c r="B83" s="15" t="s">
        <v>31</v>
      </c>
      <c r="C83" s="15">
        <v>1.5</v>
      </c>
      <c r="D83" s="15">
        <v>0</v>
      </c>
      <c r="E83" s="15">
        <v>2</v>
      </c>
      <c r="F83" s="15"/>
      <c r="G83" s="15">
        <v>159.25</v>
      </c>
      <c r="H83" s="15" t="s">
        <v>39</v>
      </c>
      <c r="I83" s="15">
        <v>26</v>
      </c>
      <c r="J83" s="15"/>
      <c r="K83" s="15"/>
      <c r="L83" s="15">
        <v>0</v>
      </c>
      <c r="M83" s="15"/>
      <c r="N83" s="15"/>
      <c r="O83" s="15"/>
      <c r="P83" s="15">
        <v>0.5</v>
      </c>
      <c r="Q83" s="15"/>
    </row>
    <row r="84" spans="1:17" s="5" customFormat="1" ht="15.75">
      <c r="A84" s="15"/>
      <c r="B84" s="15"/>
      <c r="C84" s="15"/>
      <c r="D84" s="15"/>
      <c r="E84" s="15"/>
      <c r="F84" s="15"/>
      <c r="G84" s="15"/>
      <c r="H84" s="15" t="s">
        <v>55</v>
      </c>
      <c r="I84" s="15"/>
      <c r="J84" s="15"/>
      <c r="K84" s="15"/>
      <c r="L84" s="15">
        <v>1</v>
      </c>
      <c r="M84" s="15">
        <v>0</v>
      </c>
      <c r="N84" s="15"/>
      <c r="O84" s="15"/>
      <c r="P84" s="15">
        <v>1</v>
      </c>
      <c r="Q84" s="15"/>
    </row>
    <row r="85" spans="1:18" s="5" customFormat="1" ht="15.75">
      <c r="A85" s="15"/>
      <c r="B85" s="15"/>
      <c r="C85" s="15"/>
      <c r="D85" s="15"/>
      <c r="E85" s="15"/>
      <c r="F85" s="15"/>
      <c r="G85" s="15"/>
      <c r="H85" s="15" t="s">
        <v>58</v>
      </c>
      <c r="I85" s="15"/>
      <c r="J85" s="15"/>
      <c r="K85" s="15"/>
      <c r="L85" s="15"/>
      <c r="M85" s="15">
        <v>1</v>
      </c>
      <c r="N85" s="15"/>
      <c r="O85" s="15"/>
      <c r="P85" s="15"/>
      <c r="Q85" s="15">
        <v>1</v>
      </c>
      <c r="R85" s="5" t="s">
        <v>76</v>
      </c>
    </row>
    <row r="86" spans="1:17" s="5" customFormat="1" ht="15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s="5" customFormat="1" ht="15.75">
      <c r="A87" s="15"/>
      <c r="B87" s="15" t="s">
        <v>56</v>
      </c>
      <c r="C87" s="15"/>
      <c r="D87" s="15"/>
      <c r="E87" s="15"/>
      <c r="F87" s="15"/>
      <c r="G87" s="15"/>
      <c r="H87" s="15"/>
      <c r="I87" s="15"/>
      <c r="J87" s="15"/>
      <c r="K87" s="15"/>
      <c r="L87" s="15">
        <f>SUM(L83:L86)</f>
        <v>1</v>
      </c>
      <c r="M87" s="15">
        <f>SUM(M83:M86)</f>
        <v>1</v>
      </c>
      <c r="N87" s="15"/>
      <c r="O87" s="15"/>
      <c r="P87" s="15">
        <f>SUM(P83:P86)</f>
        <v>1.5</v>
      </c>
      <c r="Q87" s="15">
        <f>SUM(Q83:Q86)</f>
        <v>1</v>
      </c>
    </row>
    <row r="88" s="5" customFormat="1" ht="15.75"/>
    <row r="89" spans="1:17" s="5" customFormat="1" ht="15.75">
      <c r="A89" s="12"/>
      <c r="B89" s="12" t="s">
        <v>32</v>
      </c>
      <c r="C89" s="12">
        <v>2</v>
      </c>
      <c r="D89" s="12">
        <v>1</v>
      </c>
      <c r="E89" s="12">
        <v>2</v>
      </c>
      <c r="F89" s="12">
        <v>1</v>
      </c>
      <c r="G89" s="12">
        <v>194</v>
      </c>
      <c r="H89" s="12" t="s">
        <v>39</v>
      </c>
      <c r="I89" s="12">
        <v>36</v>
      </c>
      <c r="J89" s="12"/>
      <c r="K89" s="12"/>
      <c r="L89" s="12">
        <v>1</v>
      </c>
      <c r="M89" s="12">
        <v>0</v>
      </c>
      <c r="N89" s="12"/>
      <c r="O89" s="12"/>
      <c r="P89" s="12">
        <v>1</v>
      </c>
      <c r="Q89" s="12">
        <v>0</v>
      </c>
    </row>
    <row r="90" spans="1:17" s="5" customFormat="1" ht="15.75">
      <c r="A90" s="12"/>
      <c r="B90" s="12"/>
      <c r="C90" s="12"/>
      <c r="D90" s="12"/>
      <c r="E90" s="12"/>
      <c r="F90" s="12"/>
      <c r="G90" s="12"/>
      <c r="H90" s="12" t="s">
        <v>55</v>
      </c>
      <c r="I90" s="12"/>
      <c r="J90" s="12"/>
      <c r="K90" s="12"/>
      <c r="L90" s="12">
        <v>2</v>
      </c>
      <c r="M90" s="12">
        <v>2</v>
      </c>
      <c r="N90" s="12"/>
      <c r="O90" s="12"/>
      <c r="P90" s="12">
        <v>2</v>
      </c>
      <c r="Q90" s="12">
        <v>1</v>
      </c>
    </row>
    <row r="91" spans="1:17" s="5" customFormat="1" ht="15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</row>
    <row r="92" spans="1:17" s="5" customFormat="1" ht="15.75">
      <c r="A92" s="12"/>
      <c r="B92" s="13" t="s">
        <v>56</v>
      </c>
      <c r="C92" s="13"/>
      <c r="D92" s="13"/>
      <c r="E92" s="13"/>
      <c r="F92" s="13"/>
      <c r="G92" s="13"/>
      <c r="H92" s="13"/>
      <c r="I92" s="13"/>
      <c r="J92" s="13"/>
      <c r="K92" s="13"/>
      <c r="L92" s="13">
        <f>SUM(L89:L91)</f>
        <v>3</v>
      </c>
      <c r="M92" s="13">
        <f>SUM(M89:M91)</f>
        <v>2</v>
      </c>
      <c r="N92" s="13"/>
      <c r="O92" s="13"/>
      <c r="P92" s="13">
        <f>SUM(P89:P91)</f>
        <v>3</v>
      </c>
      <c r="Q92" s="13">
        <f>SUM(Q89:Q91)</f>
        <v>1</v>
      </c>
    </row>
    <row r="93" s="5" customFormat="1" ht="15.75"/>
    <row r="94" spans="1:17" s="5" customFormat="1" ht="15.75">
      <c r="A94" s="15"/>
      <c r="B94" s="15" t="s">
        <v>19</v>
      </c>
      <c r="C94" s="15">
        <v>2</v>
      </c>
      <c r="D94" s="15">
        <v>0.5</v>
      </c>
      <c r="E94" s="15">
        <v>2</v>
      </c>
      <c r="F94" s="15">
        <v>0.5</v>
      </c>
      <c r="G94" s="15">
        <v>156.5</v>
      </c>
      <c r="H94" s="15" t="s">
        <v>39</v>
      </c>
      <c r="I94" s="15">
        <v>33</v>
      </c>
      <c r="J94" s="15"/>
      <c r="K94" s="15"/>
      <c r="L94" s="15">
        <v>1</v>
      </c>
      <c r="M94" s="15">
        <v>0</v>
      </c>
      <c r="N94" s="15"/>
      <c r="O94" s="15"/>
      <c r="P94" s="15">
        <v>1</v>
      </c>
      <c r="Q94" s="15">
        <v>0</v>
      </c>
    </row>
    <row r="95" spans="1:17" s="5" customFormat="1" ht="15.75">
      <c r="A95" s="15"/>
      <c r="B95" s="15"/>
      <c r="C95" s="15"/>
      <c r="D95" s="15"/>
      <c r="E95" s="15"/>
      <c r="F95" s="15"/>
      <c r="G95" s="15"/>
      <c r="H95" s="15" t="s">
        <v>45</v>
      </c>
      <c r="I95" s="15"/>
      <c r="J95" s="15"/>
      <c r="K95" s="15"/>
      <c r="L95" s="15">
        <v>1</v>
      </c>
      <c r="M95" s="15">
        <v>1</v>
      </c>
      <c r="N95" s="15"/>
      <c r="O95" s="15"/>
      <c r="P95" s="15">
        <v>1</v>
      </c>
      <c r="Q95" s="15">
        <v>1</v>
      </c>
    </row>
    <row r="96" spans="1:17" s="5" customFormat="1" ht="15.75">
      <c r="A96" s="15"/>
      <c r="B96" s="15"/>
      <c r="C96" s="15"/>
      <c r="D96" s="15"/>
      <c r="E96" s="15"/>
      <c r="F96" s="15"/>
      <c r="G96" s="15"/>
      <c r="H96" s="15" t="s">
        <v>55</v>
      </c>
      <c r="I96" s="15"/>
      <c r="J96" s="15"/>
      <c r="K96" s="15"/>
      <c r="L96" s="15">
        <v>2</v>
      </c>
      <c r="M96" s="15">
        <v>0</v>
      </c>
      <c r="N96" s="15"/>
      <c r="O96" s="15"/>
      <c r="P96" s="15">
        <v>2</v>
      </c>
      <c r="Q96" s="15">
        <v>0</v>
      </c>
    </row>
    <row r="97" spans="1:18" s="5" customFormat="1" ht="15.75">
      <c r="A97" s="15"/>
      <c r="B97" s="15"/>
      <c r="C97" s="15"/>
      <c r="D97" s="15"/>
      <c r="E97" s="15"/>
      <c r="F97" s="15"/>
      <c r="G97" s="15"/>
      <c r="H97" s="15" t="s">
        <v>37</v>
      </c>
      <c r="I97" s="15"/>
      <c r="J97" s="15"/>
      <c r="K97" s="15"/>
      <c r="L97" s="15">
        <v>1</v>
      </c>
      <c r="M97" s="15">
        <v>1</v>
      </c>
      <c r="N97" s="15"/>
      <c r="O97" s="15"/>
      <c r="P97" s="15">
        <v>1</v>
      </c>
      <c r="Q97" s="15">
        <v>1</v>
      </c>
      <c r="R97" s="5" t="s">
        <v>42</v>
      </c>
    </row>
    <row r="98" spans="1:18" s="5" customFormat="1" ht="15.75">
      <c r="A98" s="15"/>
      <c r="B98" s="15"/>
      <c r="C98" s="15"/>
      <c r="D98" s="15"/>
      <c r="E98" s="15"/>
      <c r="F98" s="15"/>
      <c r="G98" s="15"/>
      <c r="H98" s="15" t="s">
        <v>58</v>
      </c>
      <c r="I98" s="15"/>
      <c r="J98" s="15"/>
      <c r="K98" s="15"/>
      <c r="L98" s="15"/>
      <c r="M98" s="15">
        <v>1</v>
      </c>
      <c r="N98" s="15"/>
      <c r="O98" s="15"/>
      <c r="P98" s="15"/>
      <c r="Q98" s="15">
        <v>1</v>
      </c>
      <c r="R98" s="5" t="s">
        <v>63</v>
      </c>
    </row>
    <row r="99" spans="1:17" s="5" customFormat="1" ht="15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s="5" customFormat="1" ht="15.75">
      <c r="A100" s="15"/>
      <c r="B100" s="20" t="s">
        <v>56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>
        <f>SUM(L94:L99)</f>
        <v>5</v>
      </c>
      <c r="M100" s="20">
        <f>SUM(M94:M99)</f>
        <v>3</v>
      </c>
      <c r="N100" s="20"/>
      <c r="O100" s="20"/>
      <c r="P100" s="20">
        <f>SUM(P94:P99)</f>
        <v>5</v>
      </c>
      <c r="Q100" s="20">
        <f>SUM(Q94:Q99)</f>
        <v>3</v>
      </c>
    </row>
    <row r="101" s="5" customFormat="1" ht="15.75"/>
    <row r="102" spans="1:17" s="5" customFormat="1" ht="15.75">
      <c r="A102" s="12"/>
      <c r="B102" s="12" t="s">
        <v>20</v>
      </c>
      <c r="C102" s="12">
        <v>2</v>
      </c>
      <c r="D102" s="12">
        <v>1</v>
      </c>
      <c r="E102" s="12">
        <v>2</v>
      </c>
      <c r="F102" s="12">
        <v>1.5</v>
      </c>
      <c r="G102" s="12">
        <v>269</v>
      </c>
      <c r="H102" s="12" t="s">
        <v>39</v>
      </c>
      <c r="I102" s="12"/>
      <c r="J102" s="12"/>
      <c r="K102" s="12"/>
      <c r="L102" s="12">
        <v>1</v>
      </c>
      <c r="M102" s="12">
        <v>0</v>
      </c>
      <c r="N102" s="12"/>
      <c r="O102" s="12"/>
      <c r="P102" s="12">
        <v>1</v>
      </c>
      <c r="Q102" s="12">
        <v>0</v>
      </c>
    </row>
    <row r="103" spans="1:17" s="5" customFormat="1" ht="15.75">
      <c r="A103" s="12"/>
      <c r="B103" s="12"/>
      <c r="C103" s="12"/>
      <c r="D103" s="12"/>
      <c r="E103" s="12"/>
      <c r="F103" s="12"/>
      <c r="G103" s="12"/>
      <c r="H103" s="12" t="s">
        <v>41</v>
      </c>
      <c r="I103" s="12">
        <v>6</v>
      </c>
      <c r="J103" s="12"/>
      <c r="K103" s="12"/>
      <c r="L103" s="12">
        <v>3</v>
      </c>
      <c r="M103" s="12">
        <v>13</v>
      </c>
      <c r="N103" s="12"/>
      <c r="O103" s="12"/>
      <c r="P103" s="12">
        <v>3</v>
      </c>
      <c r="Q103" s="12">
        <v>13</v>
      </c>
    </row>
    <row r="104" spans="1:17" s="5" customFormat="1" ht="15.75">
      <c r="A104" s="12"/>
      <c r="B104" s="12"/>
      <c r="C104" s="12"/>
      <c r="D104" s="12"/>
      <c r="E104" s="12"/>
      <c r="F104" s="12"/>
      <c r="G104" s="12"/>
      <c r="H104" s="12" t="s">
        <v>55</v>
      </c>
      <c r="I104" s="12"/>
      <c r="J104" s="12"/>
      <c r="K104" s="12"/>
      <c r="L104" s="12">
        <v>1</v>
      </c>
      <c r="M104" s="12">
        <v>1</v>
      </c>
      <c r="N104" s="12"/>
      <c r="O104" s="12"/>
      <c r="P104" s="12">
        <v>1</v>
      </c>
      <c r="Q104" s="12">
        <v>1</v>
      </c>
    </row>
    <row r="105" spans="1:17" s="5" customFormat="1" ht="15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1:17" s="5" customFormat="1" ht="15.75">
      <c r="A106" s="12"/>
      <c r="B106" s="13" t="s">
        <v>56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>
        <f>SUM(L102:L105)</f>
        <v>5</v>
      </c>
      <c r="M106" s="13">
        <f>SUM(M102:M105)</f>
        <v>14</v>
      </c>
      <c r="N106" s="13"/>
      <c r="O106" s="13"/>
      <c r="P106" s="13">
        <f>SUM(P102:P105)</f>
        <v>5</v>
      </c>
      <c r="Q106" s="13">
        <f>SUM(Q102:Q105)</f>
        <v>14</v>
      </c>
    </row>
    <row r="107" s="5" customFormat="1" ht="15.75"/>
    <row r="108" spans="1:17" s="5" customFormat="1" ht="15.75">
      <c r="A108" s="14" t="s">
        <v>42</v>
      </c>
      <c r="B108" s="15" t="s">
        <v>22</v>
      </c>
      <c r="C108" s="15">
        <v>2</v>
      </c>
      <c r="D108" s="15">
        <v>3</v>
      </c>
      <c r="E108" s="15">
        <v>2</v>
      </c>
      <c r="F108" s="15">
        <v>3</v>
      </c>
      <c r="G108" s="15">
        <v>243</v>
      </c>
      <c r="H108" s="15" t="s">
        <v>39</v>
      </c>
      <c r="I108" s="15">
        <v>45</v>
      </c>
      <c r="J108" s="15"/>
      <c r="K108" s="15"/>
      <c r="L108" s="15">
        <v>1</v>
      </c>
      <c r="M108" s="15">
        <v>0</v>
      </c>
      <c r="N108" s="15"/>
      <c r="O108" s="15"/>
      <c r="P108" s="15">
        <v>1</v>
      </c>
      <c r="Q108" s="15">
        <v>0</v>
      </c>
    </row>
    <row r="109" spans="1:17" s="5" customFormat="1" ht="15.75">
      <c r="A109" s="14"/>
      <c r="B109" s="15"/>
      <c r="C109" s="15"/>
      <c r="D109" s="15"/>
      <c r="E109" s="15"/>
      <c r="F109" s="15"/>
      <c r="G109" s="15"/>
      <c r="H109" s="15" t="s">
        <v>55</v>
      </c>
      <c r="I109" s="15"/>
      <c r="J109" s="15"/>
      <c r="K109" s="15"/>
      <c r="L109" s="15">
        <v>2</v>
      </c>
      <c r="M109" s="15">
        <v>1</v>
      </c>
      <c r="N109" s="15"/>
      <c r="O109" s="15"/>
      <c r="P109" s="15">
        <v>2</v>
      </c>
      <c r="Q109" s="15">
        <v>1</v>
      </c>
    </row>
    <row r="110" spans="1:18" s="5" customFormat="1" ht="15.75">
      <c r="A110" s="14"/>
      <c r="B110" s="15"/>
      <c r="C110" s="15"/>
      <c r="D110" s="15"/>
      <c r="E110" s="15"/>
      <c r="F110" s="15"/>
      <c r="G110" s="15"/>
      <c r="H110" s="15" t="s">
        <v>77</v>
      </c>
      <c r="I110" s="15"/>
      <c r="J110" s="15"/>
      <c r="K110" s="15"/>
      <c r="L110" s="15">
        <v>1</v>
      </c>
      <c r="M110" s="15">
        <v>1</v>
      </c>
      <c r="N110" s="15"/>
      <c r="O110" s="15"/>
      <c r="P110" s="15">
        <v>1</v>
      </c>
      <c r="Q110" s="15">
        <v>1</v>
      </c>
      <c r="R110" s="8" t="s">
        <v>42</v>
      </c>
    </row>
    <row r="111" spans="1:18" s="5" customFormat="1" ht="15.75">
      <c r="A111" s="14"/>
      <c r="B111" s="15"/>
      <c r="C111" s="15"/>
      <c r="D111" s="15"/>
      <c r="E111" s="15"/>
      <c r="F111" s="15"/>
      <c r="G111" s="15"/>
      <c r="H111" s="15" t="s">
        <v>42</v>
      </c>
      <c r="I111" s="15"/>
      <c r="J111" s="15"/>
      <c r="K111" s="15"/>
      <c r="L111" s="15" t="s">
        <v>42</v>
      </c>
      <c r="M111" s="15" t="s">
        <v>42</v>
      </c>
      <c r="N111" s="15"/>
      <c r="O111" s="15"/>
      <c r="P111" s="15" t="s">
        <v>42</v>
      </c>
      <c r="Q111" s="15" t="s">
        <v>42</v>
      </c>
      <c r="R111" s="8"/>
    </row>
    <row r="112" spans="1:17" s="5" customFormat="1" ht="15.75">
      <c r="A112" s="14"/>
      <c r="B112" s="20" t="s">
        <v>56</v>
      </c>
      <c r="C112" s="20"/>
      <c r="D112" s="20"/>
      <c r="E112" s="20"/>
      <c r="F112" s="20"/>
      <c r="G112" s="20"/>
      <c r="H112" s="20"/>
      <c r="I112" s="20"/>
      <c r="J112" s="20"/>
      <c r="K112" s="20"/>
      <c r="L112" s="20">
        <f>SUM(L108:L111)</f>
        <v>4</v>
      </c>
      <c r="M112" s="20">
        <f>SUM(M108:M111)</f>
        <v>2</v>
      </c>
      <c r="N112" s="20"/>
      <c r="O112" s="20"/>
      <c r="P112" s="20">
        <f>SUM(P108:P111)</f>
        <v>4</v>
      </c>
      <c r="Q112" s="20">
        <f>SUM(Q108:Q111)</f>
        <v>2</v>
      </c>
    </row>
    <row r="113" s="5" customFormat="1" ht="15.75"/>
    <row r="114" spans="1:17" s="5" customFormat="1" ht="15.75">
      <c r="A114" s="12"/>
      <c r="B114" s="12" t="s">
        <v>23</v>
      </c>
      <c r="C114" s="12">
        <v>3</v>
      </c>
      <c r="D114" s="12">
        <v>1</v>
      </c>
      <c r="E114" s="12">
        <v>2.5</v>
      </c>
      <c r="F114" s="12">
        <v>1.5</v>
      </c>
      <c r="G114" s="12">
        <v>196.25</v>
      </c>
      <c r="H114" s="12" t="s">
        <v>39</v>
      </c>
      <c r="I114" s="12">
        <v>39</v>
      </c>
      <c r="J114" s="12"/>
      <c r="K114" s="12"/>
      <c r="L114" s="12">
        <v>1</v>
      </c>
      <c r="M114" s="12">
        <v>0</v>
      </c>
      <c r="N114" s="12"/>
      <c r="O114" s="12"/>
      <c r="P114" s="12">
        <v>1</v>
      </c>
      <c r="Q114" s="12">
        <v>0</v>
      </c>
    </row>
    <row r="115" spans="1:17" s="5" customFormat="1" ht="15.75">
      <c r="A115" s="12"/>
      <c r="B115" s="12"/>
      <c r="C115" s="12"/>
      <c r="D115" s="12"/>
      <c r="E115" s="12"/>
      <c r="F115" s="12"/>
      <c r="G115" s="12"/>
      <c r="H115" s="12" t="s">
        <v>55</v>
      </c>
      <c r="I115" s="12"/>
      <c r="J115" s="12"/>
      <c r="K115" s="12"/>
      <c r="L115" s="12">
        <v>1</v>
      </c>
      <c r="M115" s="12">
        <v>1</v>
      </c>
      <c r="N115" s="12"/>
      <c r="O115" s="12"/>
      <c r="P115" s="12">
        <v>1</v>
      </c>
      <c r="Q115" s="12">
        <v>1</v>
      </c>
    </row>
    <row r="116" spans="1:17" s="5" customFormat="1" ht="15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</row>
    <row r="117" spans="1:17" s="5" customFormat="1" ht="15.75">
      <c r="A117" s="12"/>
      <c r="B117" s="13" t="s">
        <v>56</v>
      </c>
      <c r="C117" s="13"/>
      <c r="D117" s="13"/>
      <c r="E117" s="13"/>
      <c r="F117" s="13"/>
      <c r="G117" s="13"/>
      <c r="H117" s="13"/>
      <c r="I117" s="13"/>
      <c r="J117" s="13"/>
      <c r="K117" s="13"/>
      <c r="L117" s="13">
        <f>SUM(L114:L116)</f>
        <v>2</v>
      </c>
      <c r="M117" s="13">
        <f>SUM(M114:M116)</f>
        <v>1</v>
      </c>
      <c r="N117" s="13"/>
      <c r="O117" s="13"/>
      <c r="P117" s="13">
        <f>SUM(P114:P116)</f>
        <v>2</v>
      </c>
      <c r="Q117" s="13">
        <f>SUM(Q114:Q116)</f>
        <v>1</v>
      </c>
    </row>
    <row r="118" s="5" customFormat="1" ht="15.75"/>
    <row r="119" spans="1:18" s="5" customFormat="1" ht="15.75">
      <c r="A119" s="15"/>
      <c r="B119" s="15" t="s">
        <v>78</v>
      </c>
      <c r="C119" s="15">
        <v>2</v>
      </c>
      <c r="D119" s="15">
        <v>1</v>
      </c>
      <c r="E119" s="15">
        <v>2</v>
      </c>
      <c r="F119" s="15">
        <v>1</v>
      </c>
      <c r="G119" s="15">
        <v>130.57</v>
      </c>
      <c r="H119" s="23"/>
      <c r="I119" s="15">
        <v>3</v>
      </c>
      <c r="J119" s="15"/>
      <c r="K119" s="15"/>
      <c r="L119" s="15" t="s">
        <v>42</v>
      </c>
      <c r="M119" s="15" t="s">
        <v>42</v>
      </c>
      <c r="N119" s="15"/>
      <c r="O119" s="15"/>
      <c r="P119" s="15"/>
      <c r="Q119" s="15"/>
      <c r="R119" s="8" t="s">
        <v>42</v>
      </c>
    </row>
    <row r="120" spans="1:17" s="5" customFormat="1" ht="15.75">
      <c r="A120" s="15"/>
      <c r="B120" s="15" t="s">
        <v>21</v>
      </c>
      <c r="C120" s="15"/>
      <c r="D120" s="15"/>
      <c r="E120" s="15"/>
      <c r="F120" s="15"/>
      <c r="G120" s="15"/>
      <c r="H120" s="15" t="s">
        <v>39</v>
      </c>
      <c r="I120" s="15">
        <v>41</v>
      </c>
      <c r="J120" s="15"/>
      <c r="K120" s="15"/>
      <c r="L120" s="15">
        <v>1</v>
      </c>
      <c r="M120" s="15">
        <v>0</v>
      </c>
      <c r="N120" s="15"/>
      <c r="O120" s="15"/>
      <c r="P120" s="15">
        <v>1</v>
      </c>
      <c r="Q120" s="15">
        <v>0</v>
      </c>
    </row>
    <row r="121" spans="1:17" s="5" customFormat="1" ht="15.75">
      <c r="A121" s="15"/>
      <c r="B121" s="15"/>
      <c r="C121" s="15"/>
      <c r="D121" s="15"/>
      <c r="E121" s="15"/>
      <c r="F121" s="15"/>
      <c r="G121" s="15"/>
      <c r="H121" s="15" t="s">
        <v>55</v>
      </c>
      <c r="I121" s="15"/>
      <c r="J121" s="15"/>
      <c r="K121" s="15"/>
      <c r="L121" s="15">
        <v>2</v>
      </c>
      <c r="M121" s="15">
        <v>0</v>
      </c>
      <c r="N121" s="15"/>
      <c r="O121" s="15"/>
      <c r="P121" s="15">
        <v>2</v>
      </c>
      <c r="Q121" s="15">
        <v>0</v>
      </c>
    </row>
    <row r="122" spans="1:18" s="5" customFormat="1" ht="15.75">
      <c r="A122" s="15"/>
      <c r="B122" s="15"/>
      <c r="C122" s="15"/>
      <c r="D122" s="15"/>
      <c r="E122" s="15"/>
      <c r="F122" s="15"/>
      <c r="G122" s="15"/>
      <c r="H122" s="15" t="s">
        <v>58</v>
      </c>
      <c r="I122" s="15"/>
      <c r="J122" s="15"/>
      <c r="K122" s="15"/>
      <c r="L122" s="15"/>
      <c r="M122" s="15">
        <v>1</v>
      </c>
      <c r="N122" s="15"/>
      <c r="O122" s="15"/>
      <c r="P122" s="15"/>
      <c r="Q122" s="15">
        <v>1</v>
      </c>
      <c r="R122" s="5" t="s">
        <v>64</v>
      </c>
    </row>
    <row r="123" spans="1:17" s="5" customFormat="1" ht="15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1:17" s="5" customFormat="1" ht="15.75">
      <c r="A124" s="15"/>
      <c r="B124" s="20" t="s">
        <v>56</v>
      </c>
      <c r="C124" s="20"/>
      <c r="D124" s="20"/>
      <c r="E124" s="20"/>
      <c r="F124" s="20"/>
      <c r="G124" s="20"/>
      <c r="H124" s="20"/>
      <c r="I124" s="20"/>
      <c r="J124" s="20"/>
      <c r="K124" s="20"/>
      <c r="L124" s="20">
        <f>SUM(L119:L123)</f>
        <v>3</v>
      </c>
      <c r="M124" s="20">
        <f>SUM(M119:M123)</f>
        <v>1</v>
      </c>
      <c r="N124" s="20"/>
      <c r="O124" s="20"/>
      <c r="P124" s="20">
        <f>SUM(P119:P123)</f>
        <v>3</v>
      </c>
      <c r="Q124" s="20">
        <f>SUM(Q119:Q123)</f>
        <v>1</v>
      </c>
    </row>
    <row r="125" s="5" customFormat="1" ht="15.75"/>
    <row r="126" spans="1:17" s="5" customFormat="1" ht="15.75">
      <c r="A126" s="12"/>
      <c r="B126" s="12" t="s">
        <v>13</v>
      </c>
      <c r="C126" s="12">
        <v>4</v>
      </c>
      <c r="D126" s="12">
        <v>2</v>
      </c>
      <c r="E126" s="12">
        <v>4</v>
      </c>
      <c r="F126" s="12">
        <v>2</v>
      </c>
      <c r="G126" s="12">
        <v>521</v>
      </c>
      <c r="H126" s="12" t="s">
        <v>65</v>
      </c>
      <c r="I126" s="12">
        <v>16</v>
      </c>
      <c r="J126" s="12"/>
      <c r="K126" s="12"/>
      <c r="L126" s="12">
        <v>4</v>
      </c>
      <c r="M126" s="12">
        <v>1</v>
      </c>
      <c r="N126" s="12"/>
      <c r="O126" s="12"/>
      <c r="P126" s="12">
        <v>4</v>
      </c>
      <c r="Q126" s="12">
        <v>1</v>
      </c>
    </row>
    <row r="127" spans="1:18" s="5" customFormat="1" ht="15.75">
      <c r="A127" s="12"/>
      <c r="B127" s="12"/>
      <c r="C127" s="12"/>
      <c r="D127" s="12"/>
      <c r="E127" s="12"/>
      <c r="F127" s="12"/>
      <c r="G127" s="12"/>
      <c r="H127" s="12" t="s">
        <v>66</v>
      </c>
      <c r="I127" s="12"/>
      <c r="J127" s="12"/>
      <c r="K127" s="12"/>
      <c r="L127" s="12">
        <v>1</v>
      </c>
      <c r="M127" s="12">
        <v>2</v>
      </c>
      <c r="N127" s="12"/>
      <c r="O127" s="12"/>
      <c r="P127" s="12">
        <v>1</v>
      </c>
      <c r="Q127" s="12">
        <v>2</v>
      </c>
      <c r="R127" s="5" t="s">
        <v>42</v>
      </c>
    </row>
    <row r="128" spans="1:18" s="5" customFormat="1" ht="15.75">
      <c r="A128" s="12"/>
      <c r="B128" s="12"/>
      <c r="C128" s="12"/>
      <c r="D128" s="12"/>
      <c r="E128" s="12"/>
      <c r="F128" s="12"/>
      <c r="G128" s="12"/>
      <c r="H128" s="12" t="s">
        <v>42</v>
      </c>
      <c r="I128" s="12"/>
      <c r="J128" s="12"/>
      <c r="K128" s="12"/>
      <c r="L128" s="12"/>
      <c r="M128" s="12" t="s">
        <v>42</v>
      </c>
      <c r="N128" s="12"/>
      <c r="O128" s="12"/>
      <c r="P128" s="12"/>
      <c r="Q128" s="12"/>
      <c r="R128" s="5" t="s">
        <v>42</v>
      </c>
    </row>
    <row r="129" spans="1:17" s="5" customFormat="1" ht="15.75">
      <c r="A129" s="12"/>
      <c r="B129" s="13" t="s">
        <v>56</v>
      </c>
      <c r="C129" s="13"/>
      <c r="D129" s="13"/>
      <c r="E129" s="13"/>
      <c r="F129" s="13"/>
      <c r="G129" s="13"/>
      <c r="H129" s="13"/>
      <c r="I129" s="13"/>
      <c r="J129" s="13"/>
      <c r="K129" s="13"/>
      <c r="L129" s="13">
        <f>SUM(L126:L128)</f>
        <v>5</v>
      </c>
      <c r="M129" s="13">
        <f>SUM(M126:M128)</f>
        <v>3</v>
      </c>
      <c r="N129" s="13"/>
      <c r="O129" s="13"/>
      <c r="P129" s="13">
        <f>SUM(P126:P128)</f>
        <v>5</v>
      </c>
      <c r="Q129" s="13">
        <f>SUM(Q126:Q128)</f>
        <v>3</v>
      </c>
    </row>
    <row r="130" s="5" customFormat="1" ht="15.75"/>
    <row r="131" spans="1:17" s="5" customFormat="1" ht="15.75">
      <c r="A131" s="14" t="s">
        <v>42</v>
      </c>
      <c r="B131" s="15" t="s">
        <v>14</v>
      </c>
      <c r="C131" s="15">
        <v>4</v>
      </c>
      <c r="D131" s="15">
        <v>1</v>
      </c>
      <c r="E131" s="15">
        <v>5</v>
      </c>
      <c r="F131" s="15">
        <v>2</v>
      </c>
      <c r="G131" s="15">
        <v>835</v>
      </c>
      <c r="H131" s="15" t="s">
        <v>36</v>
      </c>
      <c r="I131" s="15">
        <v>9</v>
      </c>
      <c r="J131" s="15"/>
      <c r="K131" s="15"/>
      <c r="L131" s="15">
        <v>1</v>
      </c>
      <c r="M131" s="23">
        <v>1</v>
      </c>
      <c r="N131" s="23"/>
      <c r="O131" s="23"/>
      <c r="P131" s="23">
        <v>1</v>
      </c>
      <c r="Q131" s="23">
        <v>1</v>
      </c>
    </row>
    <row r="132" spans="1:17" s="5" customFormat="1" ht="15.75">
      <c r="A132" s="15"/>
      <c r="B132" s="15"/>
      <c r="C132" s="15"/>
      <c r="D132" s="15"/>
      <c r="E132" s="15"/>
      <c r="F132" s="15"/>
      <c r="G132" s="15"/>
      <c r="H132" s="15" t="s">
        <v>39</v>
      </c>
      <c r="I132" s="15">
        <v>31</v>
      </c>
      <c r="J132" s="15"/>
      <c r="K132" s="15"/>
      <c r="L132" s="15">
        <v>1</v>
      </c>
      <c r="M132" s="15">
        <v>0</v>
      </c>
      <c r="N132" s="15"/>
      <c r="O132" s="15"/>
      <c r="P132" s="15">
        <v>1</v>
      </c>
      <c r="Q132" s="15">
        <v>0</v>
      </c>
    </row>
    <row r="133" spans="1:17" s="5" customFormat="1" ht="15.75">
      <c r="A133" s="24"/>
      <c r="B133" s="15"/>
      <c r="C133" s="15"/>
      <c r="D133" s="15"/>
      <c r="E133" s="15"/>
      <c r="F133" s="15"/>
      <c r="G133" s="15"/>
      <c r="H133" s="15" t="s">
        <v>67</v>
      </c>
      <c r="I133" s="15"/>
      <c r="J133" s="15"/>
      <c r="K133" s="15"/>
      <c r="L133" s="15">
        <v>1</v>
      </c>
      <c r="M133" s="15">
        <v>0</v>
      </c>
      <c r="N133" s="15"/>
      <c r="O133" s="15"/>
      <c r="P133" s="15">
        <v>1</v>
      </c>
      <c r="Q133" s="15">
        <v>0</v>
      </c>
    </row>
    <row r="134" spans="1:17" s="5" customFormat="1" ht="15.75">
      <c r="A134" s="24"/>
      <c r="B134" s="15"/>
      <c r="C134" s="15"/>
      <c r="D134" s="15"/>
      <c r="E134" s="15"/>
      <c r="F134" s="15"/>
      <c r="G134" s="15"/>
      <c r="H134" s="15" t="s">
        <v>55</v>
      </c>
      <c r="I134" s="15"/>
      <c r="J134" s="15"/>
      <c r="K134" s="15"/>
      <c r="L134" s="15">
        <v>3</v>
      </c>
      <c r="M134" s="15">
        <v>1</v>
      </c>
      <c r="N134" s="15"/>
      <c r="O134" s="15"/>
      <c r="P134" s="15">
        <v>3</v>
      </c>
      <c r="Q134" s="15">
        <v>1</v>
      </c>
    </row>
    <row r="135" spans="1:18" s="5" customFormat="1" ht="15.75">
      <c r="A135" s="24"/>
      <c r="B135" s="15"/>
      <c r="C135" s="15"/>
      <c r="D135" s="15"/>
      <c r="E135" s="15"/>
      <c r="F135" s="15"/>
      <c r="G135" s="15"/>
      <c r="H135" s="15" t="s">
        <v>58</v>
      </c>
      <c r="I135" s="15"/>
      <c r="J135" s="15"/>
      <c r="K135" s="15"/>
      <c r="L135" s="15"/>
      <c r="M135" s="15">
        <v>0</v>
      </c>
      <c r="N135" s="15"/>
      <c r="O135" s="15"/>
      <c r="P135" s="15"/>
      <c r="Q135" s="15">
        <v>1</v>
      </c>
      <c r="R135" s="5" t="s">
        <v>84</v>
      </c>
    </row>
    <row r="136" spans="1:17" s="5" customFormat="1" ht="15.75">
      <c r="A136" s="24"/>
      <c r="B136" s="20" t="s">
        <v>56</v>
      </c>
      <c r="C136" s="20"/>
      <c r="D136" s="20"/>
      <c r="E136" s="20"/>
      <c r="F136" s="20"/>
      <c r="G136" s="20"/>
      <c r="H136" s="20"/>
      <c r="I136" s="20"/>
      <c r="J136" s="20"/>
      <c r="K136" s="20"/>
      <c r="L136" s="20">
        <f>SUM(L131:L135)</f>
        <v>6</v>
      </c>
      <c r="M136" s="20">
        <f>SUM(M131:M135)</f>
        <v>2</v>
      </c>
      <c r="N136" s="20"/>
      <c r="O136" s="20"/>
      <c r="P136" s="20">
        <f>SUM(P131:P135)</f>
        <v>6</v>
      </c>
      <c r="Q136" s="20">
        <f>SUM(Q131:Q135)</f>
        <v>3</v>
      </c>
    </row>
    <row r="137" s="5" customFormat="1" ht="15.75">
      <c r="A137" s="22"/>
    </row>
    <row r="138" spans="1:17" s="5" customFormat="1" ht="15.75">
      <c r="A138" s="25" t="s">
        <v>42</v>
      </c>
      <c r="B138" s="12" t="s">
        <v>15</v>
      </c>
      <c r="C138" s="12">
        <v>5</v>
      </c>
      <c r="D138" s="12">
        <v>3</v>
      </c>
      <c r="E138" s="12">
        <v>5</v>
      </c>
      <c r="F138" s="12">
        <v>4</v>
      </c>
      <c r="G138" s="12">
        <v>991</v>
      </c>
      <c r="H138" s="12" t="s">
        <v>36</v>
      </c>
      <c r="I138" s="12">
        <v>7</v>
      </c>
      <c r="J138" s="12"/>
      <c r="K138" s="12"/>
      <c r="L138" s="12">
        <v>1</v>
      </c>
      <c r="M138" s="12">
        <v>1</v>
      </c>
      <c r="N138" s="12"/>
      <c r="O138" s="12"/>
      <c r="P138" s="12">
        <v>1</v>
      </c>
      <c r="Q138" s="12">
        <v>1</v>
      </c>
    </row>
    <row r="139" spans="1:17" s="5" customFormat="1" ht="15.75">
      <c r="A139" s="26"/>
      <c r="B139" s="12"/>
      <c r="C139" s="12"/>
      <c r="D139" s="12"/>
      <c r="E139" s="12"/>
      <c r="F139" s="12"/>
      <c r="G139" s="12"/>
      <c r="H139" s="12" t="s">
        <v>39</v>
      </c>
      <c r="I139" s="12">
        <v>31</v>
      </c>
      <c r="J139" s="12"/>
      <c r="K139" s="12"/>
      <c r="L139" s="12">
        <v>1</v>
      </c>
      <c r="M139" s="12"/>
      <c r="N139" s="12"/>
      <c r="O139" s="12"/>
      <c r="P139" s="12">
        <v>0</v>
      </c>
      <c r="Q139" s="12"/>
    </row>
    <row r="140" spans="1:17" s="5" customFormat="1" ht="15.75">
      <c r="A140" s="26"/>
      <c r="B140" s="12" t="s">
        <v>42</v>
      </c>
      <c r="C140" s="12"/>
      <c r="D140" s="12"/>
      <c r="E140" s="12"/>
      <c r="F140" s="12"/>
      <c r="G140" s="12"/>
      <c r="H140" s="12" t="s">
        <v>55</v>
      </c>
      <c r="I140" s="12"/>
      <c r="J140" s="12"/>
      <c r="K140" s="12"/>
      <c r="L140" s="12">
        <v>3</v>
      </c>
      <c r="M140" s="12">
        <v>0</v>
      </c>
      <c r="N140" s="12"/>
      <c r="O140" s="12"/>
      <c r="P140" s="12">
        <v>2</v>
      </c>
      <c r="Q140" s="12">
        <v>1</v>
      </c>
    </row>
    <row r="141" spans="1:18" s="5" customFormat="1" ht="15.75">
      <c r="A141" s="26"/>
      <c r="B141" s="12"/>
      <c r="C141" s="12"/>
      <c r="D141" s="12"/>
      <c r="E141" s="12"/>
      <c r="F141" s="12"/>
      <c r="G141" s="12"/>
      <c r="H141" s="12" t="s">
        <v>58</v>
      </c>
      <c r="I141" s="12"/>
      <c r="J141" s="12"/>
      <c r="K141" s="12"/>
      <c r="L141" s="12" t="s">
        <v>42</v>
      </c>
      <c r="M141" s="12">
        <v>1</v>
      </c>
      <c r="N141" s="12"/>
      <c r="O141" s="12"/>
      <c r="P141" s="12"/>
      <c r="Q141" s="12">
        <v>1</v>
      </c>
      <c r="R141" s="5" t="s">
        <v>85</v>
      </c>
    </row>
    <row r="142" spans="1:17" s="5" customFormat="1" ht="15.75">
      <c r="A142" s="26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</row>
    <row r="143" spans="1:17" s="5" customFormat="1" ht="15.75">
      <c r="A143" s="26"/>
      <c r="B143" s="13" t="s">
        <v>56</v>
      </c>
      <c r="C143" s="13"/>
      <c r="D143" s="13"/>
      <c r="E143" s="13"/>
      <c r="F143" s="13"/>
      <c r="G143" s="13"/>
      <c r="H143" s="13"/>
      <c r="I143" s="13"/>
      <c r="J143" s="13"/>
      <c r="K143" s="13"/>
      <c r="L143" s="13">
        <f>SUM(L138:L142)</f>
        <v>5</v>
      </c>
      <c r="M143" s="13">
        <f>SUM(M138:M142)</f>
        <v>2</v>
      </c>
      <c r="N143" s="13"/>
      <c r="O143" s="13"/>
      <c r="P143" s="13">
        <f>SUM(P138:P142)</f>
        <v>3</v>
      </c>
      <c r="Q143" s="13">
        <f>SUM(Q138:Q142)</f>
        <v>3</v>
      </c>
    </row>
    <row r="144" spans="1:17" s="5" customFormat="1" ht="15.75">
      <c r="A144" s="9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s="5" customFormat="1" ht="15.75">
      <c r="A145" s="15" t="s">
        <v>42</v>
      </c>
      <c r="B145" s="15" t="s">
        <v>16</v>
      </c>
      <c r="C145" s="15"/>
      <c r="D145" s="15"/>
      <c r="E145" s="15"/>
      <c r="F145" s="15"/>
      <c r="G145" s="15"/>
      <c r="H145" s="15" t="s">
        <v>55</v>
      </c>
      <c r="I145" s="15">
        <v>17</v>
      </c>
      <c r="J145" s="15"/>
      <c r="K145" s="15"/>
      <c r="L145" s="15">
        <v>4</v>
      </c>
      <c r="M145" s="15">
        <v>1</v>
      </c>
      <c r="N145" s="15"/>
      <c r="O145" s="15"/>
      <c r="P145" s="15">
        <v>4</v>
      </c>
      <c r="Q145" s="15">
        <v>1</v>
      </c>
    </row>
    <row r="146" spans="1:17" s="5" customFormat="1" ht="15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20"/>
      <c r="M146" s="20"/>
      <c r="N146" s="20"/>
      <c r="O146" s="20"/>
      <c r="P146" s="20"/>
      <c r="Q146" s="20"/>
    </row>
    <row r="147" spans="1:17" s="5" customFormat="1" ht="15.75">
      <c r="A147" s="15"/>
      <c r="B147" s="15" t="s">
        <v>56</v>
      </c>
      <c r="C147" s="15"/>
      <c r="D147" s="15"/>
      <c r="E147" s="15"/>
      <c r="F147" s="15"/>
      <c r="G147" s="15"/>
      <c r="H147" s="15"/>
      <c r="I147" s="15"/>
      <c r="J147" s="15"/>
      <c r="K147" s="15"/>
      <c r="L147" s="20">
        <f>SUM(L145:L146)</f>
        <v>4</v>
      </c>
      <c r="M147" s="20">
        <f>SUM(M145:M146)</f>
        <v>1</v>
      </c>
      <c r="N147" s="20"/>
      <c r="O147" s="20"/>
      <c r="P147" s="20">
        <f>SUM(P145:P146)</f>
        <v>4</v>
      </c>
      <c r="Q147" s="20">
        <f>SUM(Q145:Q146)</f>
        <v>1</v>
      </c>
    </row>
    <row r="148" s="5" customFormat="1" ht="15.75"/>
    <row r="149" spans="1:17" s="5" customFormat="1" ht="15.75">
      <c r="A149" s="12"/>
      <c r="B149" s="12" t="s">
        <v>34</v>
      </c>
      <c r="C149" s="12">
        <v>4</v>
      </c>
      <c r="D149" s="12">
        <v>2</v>
      </c>
      <c r="E149" s="12">
        <v>4</v>
      </c>
      <c r="F149" s="12">
        <v>2</v>
      </c>
      <c r="G149" s="12">
        <v>390.75</v>
      </c>
      <c r="H149" s="12" t="s">
        <v>36</v>
      </c>
      <c r="I149" s="12">
        <v>7</v>
      </c>
      <c r="J149" s="12"/>
      <c r="K149" s="12"/>
      <c r="L149" s="12">
        <v>1</v>
      </c>
      <c r="M149" s="12">
        <v>1</v>
      </c>
      <c r="N149" s="12"/>
      <c r="O149" s="12"/>
      <c r="P149" s="12">
        <v>1</v>
      </c>
      <c r="Q149" s="12">
        <v>1</v>
      </c>
    </row>
    <row r="150" spans="1:17" s="5" customFormat="1" ht="15.75">
      <c r="A150" s="12"/>
      <c r="B150" s="12"/>
      <c r="C150" s="12"/>
      <c r="D150" s="12"/>
      <c r="E150" s="12"/>
      <c r="F150" s="12"/>
      <c r="G150" s="12"/>
      <c r="H150" s="12" t="s">
        <v>55</v>
      </c>
      <c r="I150" s="12">
        <v>10</v>
      </c>
      <c r="J150" s="12"/>
      <c r="K150" s="12"/>
      <c r="L150" s="12">
        <v>3</v>
      </c>
      <c r="M150" s="12">
        <v>1</v>
      </c>
      <c r="N150" s="12"/>
      <c r="O150" s="12"/>
      <c r="P150" s="12">
        <v>3</v>
      </c>
      <c r="Q150" s="12">
        <v>1</v>
      </c>
    </row>
    <row r="151" spans="1:17" s="5" customFormat="1" ht="15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</row>
    <row r="152" spans="1:17" s="5" customFormat="1" ht="15.75">
      <c r="A152" s="12"/>
      <c r="B152" s="13" t="s">
        <v>56</v>
      </c>
      <c r="C152" s="13"/>
      <c r="D152" s="13"/>
      <c r="E152" s="13"/>
      <c r="F152" s="13"/>
      <c r="G152" s="13"/>
      <c r="H152" s="13"/>
      <c r="I152" s="13"/>
      <c r="J152" s="13"/>
      <c r="K152" s="13"/>
      <c r="L152" s="13">
        <f>SUM(L149:L151)</f>
        <v>4</v>
      </c>
      <c r="M152" s="13">
        <f>SUM(M149:M151)</f>
        <v>2</v>
      </c>
      <c r="N152" s="13"/>
      <c r="O152" s="13"/>
      <c r="P152" s="13">
        <f>SUM(P149:P151)</f>
        <v>4</v>
      </c>
      <c r="Q152" s="13">
        <f>SUM(Q149:Q151)</f>
        <v>2</v>
      </c>
    </row>
    <row r="153" s="5" customFormat="1" ht="15.75"/>
    <row r="154" spans="1:17" s="5" customFormat="1" ht="15.75">
      <c r="A154" s="15"/>
      <c r="B154" s="15" t="s">
        <v>18</v>
      </c>
      <c r="C154" s="15">
        <v>4</v>
      </c>
      <c r="D154" s="15">
        <v>2</v>
      </c>
      <c r="E154" s="15">
        <v>4</v>
      </c>
      <c r="F154" s="15">
        <v>2</v>
      </c>
      <c r="G154" s="15">
        <v>610</v>
      </c>
      <c r="H154" s="15" t="s">
        <v>40</v>
      </c>
      <c r="I154" s="15">
        <v>6</v>
      </c>
      <c r="J154" s="15"/>
      <c r="K154" s="15"/>
      <c r="L154" s="15">
        <v>1</v>
      </c>
      <c r="M154" s="15">
        <v>1</v>
      </c>
      <c r="N154" s="15"/>
      <c r="O154" s="15"/>
      <c r="P154" s="15">
        <v>1</v>
      </c>
      <c r="Q154" s="15">
        <v>1</v>
      </c>
    </row>
    <row r="155" spans="1:17" s="5" customFormat="1" ht="15.75">
      <c r="A155" s="15"/>
      <c r="B155" s="15"/>
      <c r="C155" s="15"/>
      <c r="D155" s="15"/>
      <c r="E155" s="15"/>
      <c r="F155" s="15"/>
      <c r="G155" s="15"/>
      <c r="H155" s="15" t="s">
        <v>55</v>
      </c>
      <c r="I155" s="15">
        <v>12</v>
      </c>
      <c r="J155" s="15"/>
      <c r="K155" s="15"/>
      <c r="L155" s="15">
        <v>4</v>
      </c>
      <c r="M155" s="15">
        <v>1</v>
      </c>
      <c r="N155" s="15"/>
      <c r="O155" s="15"/>
      <c r="P155" s="15">
        <v>3</v>
      </c>
      <c r="Q155" s="15">
        <v>1</v>
      </c>
    </row>
    <row r="156" spans="1:17" s="5" customFormat="1" ht="15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1:17" s="5" customFormat="1" ht="15.75">
      <c r="A157" s="15"/>
      <c r="B157" s="20" t="s">
        <v>56</v>
      </c>
      <c r="C157" s="20"/>
      <c r="D157" s="20"/>
      <c r="E157" s="20"/>
      <c r="F157" s="20"/>
      <c r="G157" s="20"/>
      <c r="H157" s="20"/>
      <c r="I157" s="20"/>
      <c r="J157" s="20"/>
      <c r="K157" s="20"/>
      <c r="L157" s="20">
        <f>SUM(L154:L156)</f>
        <v>5</v>
      </c>
      <c r="M157" s="20">
        <f>SUM(M154:M156)</f>
        <v>2</v>
      </c>
      <c r="N157" s="20"/>
      <c r="O157" s="20"/>
      <c r="P157" s="20">
        <f>SUM(P154:P156)</f>
        <v>4</v>
      </c>
      <c r="Q157" s="20">
        <f>SUM(Q154:Q156)</f>
        <v>2</v>
      </c>
    </row>
    <row r="158" s="5" customFormat="1" ht="15.75"/>
    <row r="159" spans="1:18" s="5" customFormat="1" ht="15.75">
      <c r="A159" s="12"/>
      <c r="B159" s="12" t="s">
        <v>17</v>
      </c>
      <c r="C159" s="12">
        <v>4</v>
      </c>
      <c r="D159" s="12">
        <v>1</v>
      </c>
      <c r="E159" s="12">
        <v>5</v>
      </c>
      <c r="F159" s="12">
        <v>0</v>
      </c>
      <c r="G159" s="12">
        <v>814</v>
      </c>
      <c r="H159" s="12" t="s">
        <v>37</v>
      </c>
      <c r="I159" s="12">
        <v>9</v>
      </c>
      <c r="J159" s="12"/>
      <c r="K159" s="12"/>
      <c r="L159" s="12">
        <v>1</v>
      </c>
      <c r="M159" s="12">
        <v>1</v>
      </c>
      <c r="N159" s="12"/>
      <c r="O159" s="12"/>
      <c r="P159" s="12">
        <v>2</v>
      </c>
      <c r="Q159" s="12">
        <v>2</v>
      </c>
      <c r="R159" s="5" t="s">
        <v>42</v>
      </c>
    </row>
    <row r="160" spans="1:17" s="5" customFormat="1" ht="15.75">
      <c r="A160" s="12"/>
      <c r="B160" s="12"/>
      <c r="C160" s="12"/>
      <c r="D160" s="12"/>
      <c r="E160" s="12"/>
      <c r="F160" s="12"/>
      <c r="G160" s="12"/>
      <c r="H160" s="12" t="s">
        <v>49</v>
      </c>
      <c r="I160" s="12"/>
      <c r="J160" s="12"/>
      <c r="K160" s="12"/>
      <c r="L160" s="12">
        <v>0.5</v>
      </c>
      <c r="M160" s="12"/>
      <c r="N160" s="12"/>
      <c r="O160" s="12"/>
      <c r="P160" s="12">
        <v>0.5</v>
      </c>
      <c r="Q160" s="12"/>
    </row>
    <row r="161" spans="1:17" s="5" customFormat="1" ht="15.75">
      <c r="A161" s="12"/>
      <c r="B161" s="12"/>
      <c r="C161" s="12"/>
      <c r="D161" s="12"/>
      <c r="E161" s="12"/>
      <c r="F161" s="12"/>
      <c r="G161" s="12"/>
      <c r="H161" s="12" t="s">
        <v>55</v>
      </c>
      <c r="I161" s="12"/>
      <c r="J161" s="12"/>
      <c r="K161" s="12"/>
      <c r="L161" s="12">
        <v>3</v>
      </c>
      <c r="M161" s="12">
        <v>1</v>
      </c>
      <c r="N161" s="12"/>
      <c r="O161" s="12"/>
      <c r="P161" s="12">
        <v>3</v>
      </c>
      <c r="Q161" s="12">
        <v>1</v>
      </c>
    </row>
    <row r="162" spans="1:18" s="5" customFormat="1" ht="15.75">
      <c r="A162" s="12"/>
      <c r="B162" s="12"/>
      <c r="C162" s="12"/>
      <c r="D162" s="12"/>
      <c r="E162" s="12"/>
      <c r="F162" s="12"/>
      <c r="G162" s="12"/>
      <c r="H162" s="12" t="s">
        <v>59</v>
      </c>
      <c r="I162" s="12"/>
      <c r="J162" s="12"/>
      <c r="K162" s="12"/>
      <c r="L162" s="12">
        <v>1</v>
      </c>
      <c r="M162" s="12">
        <v>3</v>
      </c>
      <c r="N162" s="12"/>
      <c r="O162" s="12"/>
      <c r="P162" s="12">
        <v>1</v>
      </c>
      <c r="Q162" s="12">
        <v>3</v>
      </c>
      <c r="R162" s="5" t="s">
        <v>42</v>
      </c>
    </row>
    <row r="163" spans="1:18" s="5" customFormat="1" ht="15.75">
      <c r="A163" s="12"/>
      <c r="B163" s="12"/>
      <c r="C163" s="12"/>
      <c r="D163" s="12"/>
      <c r="E163" s="12"/>
      <c r="F163" s="12"/>
      <c r="G163" s="12"/>
      <c r="H163" s="12" t="s">
        <v>58</v>
      </c>
      <c r="I163" s="12"/>
      <c r="J163" s="12"/>
      <c r="K163" s="12"/>
      <c r="L163" s="12"/>
      <c r="M163" s="12">
        <v>2.5</v>
      </c>
      <c r="N163" s="12"/>
      <c r="O163" s="12"/>
      <c r="P163" s="12"/>
      <c r="Q163" s="12">
        <v>2.5</v>
      </c>
      <c r="R163" s="5" t="s">
        <v>86</v>
      </c>
    </row>
    <row r="164" spans="1:18" s="5" customFormat="1" ht="15.75">
      <c r="A164" s="12"/>
      <c r="B164" s="12"/>
      <c r="C164" s="12"/>
      <c r="D164" s="12"/>
      <c r="E164" s="12"/>
      <c r="F164" s="12"/>
      <c r="G164" s="12"/>
      <c r="H164" s="12" t="s">
        <v>71</v>
      </c>
      <c r="I164" s="12"/>
      <c r="J164" s="12"/>
      <c r="K164" s="12"/>
      <c r="L164" s="12"/>
      <c r="M164" s="12">
        <v>0.5</v>
      </c>
      <c r="N164" s="12"/>
      <c r="O164" s="12"/>
      <c r="P164" s="12"/>
      <c r="Q164" s="12">
        <v>0.5</v>
      </c>
      <c r="R164" s="5" t="s">
        <v>87</v>
      </c>
    </row>
    <row r="165" spans="1:17" s="5" customFormat="1" ht="15.75">
      <c r="A165" s="12"/>
      <c r="B165" s="13" t="s">
        <v>56</v>
      </c>
      <c r="C165" s="13"/>
      <c r="D165" s="13"/>
      <c r="E165" s="13"/>
      <c r="F165" s="13"/>
      <c r="G165" s="13"/>
      <c r="H165" s="13"/>
      <c r="I165" s="13"/>
      <c r="J165" s="13"/>
      <c r="K165" s="13"/>
      <c r="L165" s="13">
        <f>SUM(L159:L164)</f>
        <v>5.5</v>
      </c>
      <c r="M165" s="13">
        <f>SUM(M159:M164)</f>
        <v>8</v>
      </c>
      <c r="N165" s="13"/>
      <c r="O165" s="13"/>
      <c r="P165" s="13">
        <f>SUM(P159:P164)</f>
        <v>6.5</v>
      </c>
      <c r="Q165" s="13">
        <f>SUM(Q159:Q164)</f>
        <v>9</v>
      </c>
    </row>
    <row r="166" spans="2:17" s="5" customFormat="1" ht="15.7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s="5" customFormat="1" ht="15.75">
      <c r="A167" s="15"/>
      <c r="B167" s="15" t="s">
        <v>68</v>
      </c>
      <c r="C167" s="15"/>
      <c r="D167" s="15"/>
      <c r="E167" s="15"/>
      <c r="F167" s="15"/>
      <c r="G167" s="15"/>
      <c r="H167" s="15" t="s">
        <v>55</v>
      </c>
      <c r="I167" s="15"/>
      <c r="J167" s="15"/>
      <c r="K167" s="15"/>
      <c r="L167" s="15">
        <v>2</v>
      </c>
      <c r="M167" s="15">
        <v>1</v>
      </c>
      <c r="N167" s="15"/>
      <c r="O167" s="15"/>
      <c r="P167" s="15">
        <v>1</v>
      </c>
      <c r="Q167" s="15">
        <v>0</v>
      </c>
    </row>
    <row r="168" spans="1:18" s="5" customFormat="1" ht="15.75">
      <c r="A168" s="15"/>
      <c r="B168" s="15"/>
      <c r="C168" s="15"/>
      <c r="D168" s="15"/>
      <c r="E168" s="15"/>
      <c r="F168" s="15"/>
      <c r="G168" s="15"/>
      <c r="H168" s="15" t="s">
        <v>60</v>
      </c>
      <c r="I168" s="15"/>
      <c r="J168" s="15"/>
      <c r="K168" s="15"/>
      <c r="L168" s="15">
        <v>2</v>
      </c>
      <c r="M168" s="15">
        <v>2</v>
      </c>
      <c r="N168" s="15"/>
      <c r="O168" s="15"/>
      <c r="P168" s="15">
        <v>2</v>
      </c>
      <c r="Q168" s="15">
        <v>2</v>
      </c>
      <c r="R168" s="6" t="s">
        <v>42</v>
      </c>
    </row>
    <row r="169" spans="1:17" s="5" customFormat="1" ht="15.75">
      <c r="A169" s="15"/>
      <c r="B169" s="15"/>
      <c r="C169" s="15"/>
      <c r="D169" s="15"/>
      <c r="E169" s="15"/>
      <c r="F169" s="15"/>
      <c r="G169" s="15"/>
      <c r="H169" s="15" t="s">
        <v>73</v>
      </c>
      <c r="I169" s="15"/>
      <c r="J169" s="15"/>
      <c r="K169" s="15"/>
      <c r="L169" s="15">
        <v>1</v>
      </c>
      <c r="M169" s="15">
        <v>2</v>
      </c>
      <c r="N169" s="15"/>
      <c r="O169" s="15"/>
      <c r="P169" s="15">
        <v>1</v>
      </c>
      <c r="Q169" s="15">
        <v>2</v>
      </c>
    </row>
    <row r="170" spans="1:17" s="5" customFormat="1" ht="15.75">
      <c r="A170" s="15"/>
      <c r="B170" s="15"/>
      <c r="C170" s="15"/>
      <c r="D170" s="15"/>
      <c r="E170" s="15"/>
      <c r="F170" s="15"/>
      <c r="G170" s="15"/>
      <c r="H170" s="15" t="s">
        <v>59</v>
      </c>
      <c r="I170" s="15"/>
      <c r="J170" s="15"/>
      <c r="K170" s="15"/>
      <c r="L170" s="15">
        <v>1</v>
      </c>
      <c r="M170" s="15">
        <v>3</v>
      </c>
      <c r="N170" s="15"/>
      <c r="O170" s="15"/>
      <c r="P170" s="15">
        <v>1</v>
      </c>
      <c r="Q170" s="15">
        <v>3</v>
      </c>
    </row>
    <row r="171" spans="1:18" s="5" customFormat="1" ht="15.75">
      <c r="A171" s="15"/>
      <c r="B171" s="15"/>
      <c r="C171" s="15"/>
      <c r="D171" s="15"/>
      <c r="E171" s="15"/>
      <c r="F171" s="15"/>
      <c r="G171" s="15"/>
      <c r="H171" s="15" t="s">
        <v>58</v>
      </c>
      <c r="I171" s="15"/>
      <c r="J171" s="15"/>
      <c r="K171" s="15"/>
      <c r="L171" s="15">
        <v>0</v>
      </c>
      <c r="M171" s="15">
        <v>1</v>
      </c>
      <c r="N171" s="15"/>
      <c r="O171" s="15"/>
      <c r="P171" s="15"/>
      <c r="Q171" s="15">
        <v>1</v>
      </c>
      <c r="R171" s="5" t="s">
        <v>75</v>
      </c>
    </row>
    <row r="172" spans="1:17" s="5" customFormat="1" ht="15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1:17" s="5" customFormat="1" ht="15.75">
      <c r="A173" s="15"/>
      <c r="B173" s="20" t="s">
        <v>56</v>
      </c>
      <c r="C173" s="20"/>
      <c r="D173" s="20"/>
      <c r="E173" s="20"/>
      <c r="F173" s="20"/>
      <c r="G173" s="20"/>
      <c r="H173" s="20"/>
      <c r="I173" s="20"/>
      <c r="J173" s="20"/>
      <c r="K173" s="20"/>
      <c r="L173" s="20">
        <f>SUM(L167:L172)</f>
        <v>6</v>
      </c>
      <c r="M173" s="20">
        <f>SUM(M167:M172)</f>
        <v>9</v>
      </c>
      <c r="N173" s="20"/>
      <c r="O173" s="20"/>
      <c r="P173" s="20">
        <f>SUM(P167:P172)</f>
        <v>5</v>
      </c>
      <c r="Q173" s="20">
        <f>SUM(Q167:Q172)</f>
        <v>8</v>
      </c>
    </row>
    <row r="174" s="5" customFormat="1" ht="15.75"/>
    <row r="175" spans="1:17" s="5" customFormat="1" ht="15.75">
      <c r="A175" s="12"/>
      <c r="B175" s="12" t="s">
        <v>24</v>
      </c>
      <c r="C175" s="12">
        <v>10</v>
      </c>
      <c r="D175" s="12">
        <v>3</v>
      </c>
      <c r="E175" s="12">
        <v>11</v>
      </c>
      <c r="F175" s="12">
        <v>3</v>
      </c>
      <c r="G175" s="12">
        <v>2170</v>
      </c>
      <c r="H175" s="12" t="s">
        <v>36</v>
      </c>
      <c r="I175" s="12">
        <v>6</v>
      </c>
      <c r="J175" s="12"/>
      <c r="K175" s="12"/>
      <c r="L175" s="12">
        <v>1</v>
      </c>
      <c r="M175" s="12">
        <v>1</v>
      </c>
      <c r="N175" s="12"/>
      <c r="O175" s="12"/>
      <c r="P175" s="12">
        <v>1</v>
      </c>
      <c r="Q175" s="12">
        <v>1</v>
      </c>
    </row>
    <row r="176" spans="1:17" s="5" customFormat="1" ht="15.75">
      <c r="A176" s="12"/>
      <c r="B176" s="12"/>
      <c r="C176" s="12"/>
      <c r="D176" s="12"/>
      <c r="E176" s="12"/>
      <c r="F176" s="12"/>
      <c r="G176" s="12"/>
      <c r="H176" s="12" t="s">
        <v>37</v>
      </c>
      <c r="I176" s="12">
        <v>6</v>
      </c>
      <c r="J176" s="12"/>
      <c r="K176" s="12"/>
      <c r="L176" s="12">
        <v>1</v>
      </c>
      <c r="M176" s="12">
        <v>2</v>
      </c>
      <c r="N176" s="12"/>
      <c r="O176" s="12"/>
      <c r="P176" s="12">
        <v>1</v>
      </c>
      <c r="Q176" s="12">
        <v>2</v>
      </c>
    </row>
    <row r="177" spans="1:17" s="5" customFormat="1" ht="15.75">
      <c r="A177" s="12"/>
      <c r="B177" s="12"/>
      <c r="C177" s="12"/>
      <c r="D177" s="12"/>
      <c r="E177" s="12"/>
      <c r="F177" s="12"/>
      <c r="G177" s="12"/>
      <c r="H177" s="12" t="s">
        <v>48</v>
      </c>
      <c r="I177" s="12">
        <v>3</v>
      </c>
      <c r="J177" s="12"/>
      <c r="K177" s="12"/>
      <c r="L177" s="12">
        <v>1</v>
      </c>
      <c r="M177" s="19">
        <v>1</v>
      </c>
      <c r="N177" s="19"/>
      <c r="O177" s="19"/>
      <c r="P177" s="19">
        <v>1</v>
      </c>
      <c r="Q177" s="19">
        <v>1</v>
      </c>
    </row>
    <row r="178" spans="1:17" s="5" customFormat="1" ht="15.75">
      <c r="A178" s="12"/>
      <c r="B178" s="12"/>
      <c r="C178" s="12"/>
      <c r="D178" s="12"/>
      <c r="E178" s="12"/>
      <c r="F178" s="12"/>
      <c r="G178" s="12"/>
      <c r="H178" s="12" t="s">
        <v>51</v>
      </c>
      <c r="I178" s="12"/>
      <c r="J178" s="12"/>
      <c r="K178" s="12"/>
      <c r="L178" s="12">
        <v>0.5</v>
      </c>
      <c r="M178" s="12"/>
      <c r="N178" s="12"/>
      <c r="O178" s="12"/>
      <c r="P178" s="12">
        <v>0.5</v>
      </c>
      <c r="Q178" s="12"/>
    </row>
    <row r="179" spans="1:18" s="5" customFormat="1" ht="15.75">
      <c r="A179" s="12"/>
      <c r="B179" s="12"/>
      <c r="C179" s="12"/>
      <c r="D179" s="12"/>
      <c r="E179" s="12"/>
      <c r="F179" s="12"/>
      <c r="G179" s="12"/>
      <c r="H179" s="12" t="s">
        <v>58</v>
      </c>
      <c r="I179" s="12"/>
      <c r="J179" s="12"/>
      <c r="K179" s="12"/>
      <c r="L179" s="12"/>
      <c r="M179" s="12">
        <v>2</v>
      </c>
      <c r="N179" s="12"/>
      <c r="O179" s="12"/>
      <c r="P179" s="12"/>
      <c r="Q179" s="12">
        <v>2</v>
      </c>
      <c r="R179" s="32" t="s">
        <v>88</v>
      </c>
    </row>
    <row r="180" spans="1:17" s="5" customFormat="1" ht="15.75">
      <c r="A180" s="12"/>
      <c r="B180" s="12"/>
      <c r="C180" s="12"/>
      <c r="D180" s="12"/>
      <c r="E180" s="12"/>
      <c r="F180" s="12"/>
      <c r="G180" s="12"/>
      <c r="H180" s="12" t="s">
        <v>55</v>
      </c>
      <c r="I180" s="12"/>
      <c r="J180" s="12"/>
      <c r="K180" s="12"/>
      <c r="L180" s="12">
        <v>8</v>
      </c>
      <c r="M180" s="12">
        <v>1</v>
      </c>
      <c r="N180" s="12"/>
      <c r="O180" s="12"/>
      <c r="P180" s="12">
        <v>8</v>
      </c>
      <c r="Q180" s="12">
        <v>1</v>
      </c>
    </row>
    <row r="181" spans="1:17" s="5" customFormat="1" ht="15.75">
      <c r="A181" s="12"/>
      <c r="B181" s="12"/>
      <c r="C181" s="12"/>
      <c r="D181" s="12"/>
      <c r="E181" s="12"/>
      <c r="F181" s="12"/>
      <c r="G181" s="12"/>
      <c r="H181" s="12" t="s">
        <v>67</v>
      </c>
      <c r="I181" s="12"/>
      <c r="J181" s="12"/>
      <c r="K181" s="12"/>
      <c r="L181" s="12">
        <v>1</v>
      </c>
      <c r="M181" s="12">
        <v>0</v>
      </c>
      <c r="N181" s="12"/>
      <c r="O181" s="12"/>
      <c r="P181" s="12">
        <v>1</v>
      </c>
      <c r="Q181" s="12">
        <v>0</v>
      </c>
    </row>
    <row r="182" spans="1:17" s="5" customFormat="1" ht="15.75">
      <c r="A182" s="12"/>
      <c r="B182" s="12"/>
      <c r="C182" s="12"/>
      <c r="D182" s="12"/>
      <c r="E182" s="12"/>
      <c r="F182" s="12"/>
      <c r="G182" s="12"/>
      <c r="H182" s="12" t="s">
        <v>52</v>
      </c>
      <c r="I182" s="12"/>
      <c r="J182" s="12"/>
      <c r="K182" s="12"/>
      <c r="L182" s="12"/>
      <c r="M182" s="12">
        <v>1</v>
      </c>
      <c r="N182" s="12"/>
      <c r="O182" s="12"/>
      <c r="P182" s="12"/>
      <c r="Q182" s="12">
        <v>1</v>
      </c>
    </row>
    <row r="183" spans="1:17" s="5" customFormat="1" ht="15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</row>
    <row r="184" spans="1:17" s="5" customFormat="1" ht="15.75">
      <c r="A184" s="12"/>
      <c r="B184" s="13" t="s">
        <v>56</v>
      </c>
      <c r="C184" s="13"/>
      <c r="D184" s="13"/>
      <c r="E184" s="13"/>
      <c r="F184" s="13"/>
      <c r="G184" s="13"/>
      <c r="H184" s="13"/>
      <c r="I184" s="13"/>
      <c r="J184" s="13"/>
      <c r="K184" s="13"/>
      <c r="L184" s="13">
        <f>SUM(L175:L183)</f>
        <v>12.5</v>
      </c>
      <c r="M184" s="13">
        <f>SUM(M175:M183)</f>
        <v>8</v>
      </c>
      <c r="N184" s="13"/>
      <c r="O184" s="13"/>
      <c r="P184" s="13">
        <f>SUM(P175:P183)</f>
        <v>12.5</v>
      </c>
      <c r="Q184" s="13">
        <f>SUM(Q175:Q183)</f>
        <v>8</v>
      </c>
    </row>
    <row r="185" s="5" customFormat="1" ht="15.75"/>
    <row r="186" spans="1:17" s="5" customFormat="1" ht="15.75">
      <c r="A186" s="15"/>
      <c r="B186" s="15" t="s">
        <v>26</v>
      </c>
      <c r="C186" s="15">
        <v>9</v>
      </c>
      <c r="D186" s="15">
        <v>3</v>
      </c>
      <c r="E186" s="15">
        <v>10</v>
      </c>
      <c r="F186" s="15">
        <v>3</v>
      </c>
      <c r="G186" s="15">
        <v>1950</v>
      </c>
      <c r="H186" s="15" t="s">
        <v>35</v>
      </c>
      <c r="I186" s="15">
        <v>9</v>
      </c>
      <c r="J186" s="15"/>
      <c r="K186" s="15"/>
      <c r="L186" s="15">
        <v>1</v>
      </c>
      <c r="M186" s="15">
        <v>1</v>
      </c>
      <c r="N186" s="15"/>
      <c r="O186" s="15"/>
      <c r="P186" s="15">
        <v>1</v>
      </c>
      <c r="Q186" s="15">
        <v>1</v>
      </c>
    </row>
    <row r="187" spans="1:17" s="5" customFormat="1" ht="15.75">
      <c r="A187" s="15"/>
      <c r="B187" s="15"/>
      <c r="C187" s="15"/>
      <c r="D187" s="15"/>
      <c r="E187" s="15"/>
      <c r="F187" s="15"/>
      <c r="G187" s="15"/>
      <c r="H187" s="15" t="s">
        <v>36</v>
      </c>
      <c r="I187" s="15">
        <v>10</v>
      </c>
      <c r="J187" s="15"/>
      <c r="K187" s="15"/>
      <c r="L187" s="15">
        <v>1</v>
      </c>
      <c r="M187" s="15">
        <v>1</v>
      </c>
      <c r="N187" s="15"/>
      <c r="O187" s="15"/>
      <c r="P187" s="15">
        <v>1</v>
      </c>
      <c r="Q187" s="15">
        <v>1</v>
      </c>
    </row>
    <row r="188" spans="1:17" s="5" customFormat="1" ht="15.75">
      <c r="A188" s="15"/>
      <c r="B188" s="15"/>
      <c r="C188" s="15"/>
      <c r="D188" s="15"/>
      <c r="E188" s="15"/>
      <c r="F188" s="15"/>
      <c r="G188" s="15"/>
      <c r="H188" s="15" t="s">
        <v>55</v>
      </c>
      <c r="I188" s="15">
        <v>6</v>
      </c>
      <c r="J188" s="15"/>
      <c r="K188" s="15"/>
      <c r="L188" s="15">
        <v>7</v>
      </c>
      <c r="M188" s="15">
        <v>1</v>
      </c>
      <c r="N188" s="15"/>
      <c r="O188" s="15"/>
      <c r="P188" s="15">
        <v>7</v>
      </c>
      <c r="Q188" s="15">
        <v>1</v>
      </c>
    </row>
    <row r="189" spans="1:17" s="5" customFormat="1" ht="15.75">
      <c r="A189" s="15"/>
      <c r="B189" s="15"/>
      <c r="C189" s="15"/>
      <c r="D189" s="15"/>
      <c r="E189" s="15"/>
      <c r="F189" s="15"/>
      <c r="G189" s="15"/>
      <c r="H189" s="15" t="s">
        <v>69</v>
      </c>
      <c r="I189" s="15"/>
      <c r="J189" s="15"/>
      <c r="K189" s="15"/>
      <c r="L189" s="15">
        <v>1</v>
      </c>
      <c r="M189" s="15">
        <v>0</v>
      </c>
      <c r="N189" s="15"/>
      <c r="O189" s="15"/>
      <c r="P189" s="15">
        <v>1</v>
      </c>
      <c r="Q189" s="15">
        <v>0</v>
      </c>
    </row>
    <row r="190" spans="1:17" s="5" customFormat="1" ht="15.75">
      <c r="A190" s="15"/>
      <c r="B190" s="15"/>
      <c r="C190" s="15"/>
      <c r="D190" s="15"/>
      <c r="E190" s="15"/>
      <c r="F190" s="15"/>
      <c r="G190" s="15"/>
      <c r="H190" s="15" t="s">
        <v>67</v>
      </c>
      <c r="I190" s="15">
        <v>6</v>
      </c>
      <c r="J190" s="15"/>
      <c r="K190" s="15"/>
      <c r="L190" s="15">
        <v>1</v>
      </c>
      <c r="M190" s="15">
        <v>0</v>
      </c>
      <c r="N190" s="15"/>
      <c r="O190" s="15"/>
      <c r="P190" s="15">
        <v>1</v>
      </c>
      <c r="Q190" s="15"/>
    </row>
    <row r="191" spans="1:17" s="5" customFormat="1" ht="15.75">
      <c r="A191" s="15"/>
      <c r="B191" s="15"/>
      <c r="C191" s="15"/>
      <c r="D191" s="15"/>
      <c r="E191" s="15"/>
      <c r="F191" s="15"/>
      <c r="G191" s="15"/>
      <c r="H191" s="23" t="s">
        <v>52</v>
      </c>
      <c r="I191" s="15"/>
      <c r="J191" s="15"/>
      <c r="K191" s="15"/>
      <c r="L191" s="15"/>
      <c r="M191" s="15">
        <v>1</v>
      </c>
      <c r="N191" s="15"/>
      <c r="O191" s="15"/>
      <c r="P191" s="15"/>
      <c r="Q191" s="15">
        <v>1</v>
      </c>
    </row>
    <row r="192" spans="1:18" s="5" customFormat="1" ht="15.75">
      <c r="A192" s="15"/>
      <c r="B192" s="15"/>
      <c r="C192" s="15"/>
      <c r="D192" s="15"/>
      <c r="E192" s="15"/>
      <c r="F192" s="15"/>
      <c r="G192" s="15"/>
      <c r="H192" s="23" t="s">
        <v>58</v>
      </c>
      <c r="I192" s="15">
        <v>22</v>
      </c>
      <c r="J192" s="15"/>
      <c r="K192" s="15"/>
      <c r="L192" s="15"/>
      <c r="M192" s="15">
        <v>2</v>
      </c>
      <c r="N192" s="15"/>
      <c r="O192" s="15"/>
      <c r="P192" s="15"/>
      <c r="Q192" s="15">
        <v>2</v>
      </c>
      <c r="R192" s="5" t="s">
        <v>79</v>
      </c>
    </row>
    <row r="193" spans="1:17" s="5" customFormat="1" ht="15.75">
      <c r="A193" s="15"/>
      <c r="B193" s="15"/>
      <c r="C193" s="15"/>
      <c r="D193" s="15"/>
      <c r="E193" s="15"/>
      <c r="F193" s="15"/>
      <c r="G193" s="15"/>
      <c r="H193" s="23"/>
      <c r="I193" s="15"/>
      <c r="J193" s="15"/>
      <c r="K193" s="15"/>
      <c r="L193" s="15"/>
      <c r="M193" s="15"/>
      <c r="N193" s="15"/>
      <c r="O193" s="15"/>
      <c r="P193" s="15"/>
      <c r="Q193" s="15"/>
    </row>
    <row r="194" spans="1:17" s="5" customFormat="1" ht="15.75">
      <c r="A194" s="15"/>
      <c r="B194" s="20" t="s">
        <v>56</v>
      </c>
      <c r="C194" s="20"/>
      <c r="D194" s="20"/>
      <c r="E194" s="20"/>
      <c r="F194" s="20"/>
      <c r="G194" s="20"/>
      <c r="H194" s="27"/>
      <c r="I194" s="20"/>
      <c r="J194" s="20"/>
      <c r="K194" s="20"/>
      <c r="L194" s="20">
        <f>SUM(L186:L193)</f>
        <v>11</v>
      </c>
      <c r="M194" s="20">
        <f>SUM(M186:M193)</f>
        <v>6</v>
      </c>
      <c r="N194" s="20"/>
      <c r="O194" s="20"/>
      <c r="P194" s="20">
        <f>SUM(P186:P193)</f>
        <v>11</v>
      </c>
      <c r="Q194" s="20">
        <f>SUM(Q186:Q193)</f>
        <v>6</v>
      </c>
    </row>
    <row r="195" s="5" customFormat="1" ht="15.75">
      <c r="H195" s="7"/>
    </row>
    <row r="196" spans="1:17" s="5" customFormat="1" ht="15.75">
      <c r="A196" s="12"/>
      <c r="B196" s="12" t="s">
        <v>70</v>
      </c>
      <c r="C196" s="12"/>
      <c r="D196" s="12"/>
      <c r="E196" s="12"/>
      <c r="F196" s="12"/>
      <c r="G196" s="12"/>
      <c r="H196" s="19" t="s">
        <v>55</v>
      </c>
      <c r="I196" s="12"/>
      <c r="J196" s="12"/>
      <c r="K196" s="12"/>
      <c r="L196" s="12">
        <v>8</v>
      </c>
      <c r="M196" s="12">
        <v>1</v>
      </c>
      <c r="N196" s="12"/>
      <c r="O196" s="12"/>
      <c r="P196" s="12">
        <v>8</v>
      </c>
      <c r="Q196" s="12">
        <v>1</v>
      </c>
    </row>
    <row r="197" spans="1:17" s="5" customFormat="1" ht="15.75">
      <c r="A197" s="12"/>
      <c r="B197" s="12"/>
      <c r="C197" s="12"/>
      <c r="D197" s="12"/>
      <c r="E197" s="12"/>
      <c r="F197" s="12"/>
      <c r="G197" s="12"/>
      <c r="H197" s="19" t="s">
        <v>67</v>
      </c>
      <c r="I197" s="12"/>
      <c r="J197" s="12"/>
      <c r="K197" s="12"/>
      <c r="L197" s="12">
        <v>1</v>
      </c>
      <c r="M197" s="12">
        <v>0</v>
      </c>
      <c r="N197" s="12"/>
      <c r="O197" s="12"/>
      <c r="P197" s="12">
        <v>1</v>
      </c>
      <c r="Q197" s="12">
        <v>0</v>
      </c>
    </row>
    <row r="198" spans="1:17" s="5" customFormat="1" ht="15.75">
      <c r="A198" s="12"/>
      <c r="B198" s="12"/>
      <c r="C198" s="12"/>
      <c r="D198" s="12"/>
      <c r="E198" s="12"/>
      <c r="F198" s="12"/>
      <c r="G198" s="12"/>
      <c r="H198" s="19" t="s">
        <v>36</v>
      </c>
      <c r="I198" s="12"/>
      <c r="J198" s="12"/>
      <c r="K198" s="12"/>
      <c r="L198" s="12">
        <v>1</v>
      </c>
      <c r="M198" s="12">
        <v>1</v>
      </c>
      <c r="N198" s="12"/>
      <c r="O198" s="12"/>
      <c r="P198" s="12">
        <v>1</v>
      </c>
      <c r="Q198" s="12">
        <v>1</v>
      </c>
    </row>
    <row r="199" spans="1:17" s="5" customFormat="1" ht="15.75">
      <c r="A199" s="12"/>
      <c r="B199" s="12"/>
      <c r="C199" s="12"/>
      <c r="D199" s="12"/>
      <c r="E199" s="12"/>
      <c r="F199" s="12"/>
      <c r="G199" s="12"/>
      <c r="H199" s="19" t="s">
        <v>37</v>
      </c>
      <c r="I199" s="12"/>
      <c r="J199" s="12"/>
      <c r="K199" s="12"/>
      <c r="L199" s="12">
        <v>1</v>
      </c>
      <c r="M199" s="12">
        <v>1</v>
      </c>
      <c r="N199" s="12"/>
      <c r="O199" s="12"/>
      <c r="P199" s="12">
        <v>1</v>
      </c>
      <c r="Q199" s="12">
        <v>1</v>
      </c>
    </row>
    <row r="200" spans="1:18" s="5" customFormat="1" ht="15.75">
      <c r="A200" s="12"/>
      <c r="B200" s="12"/>
      <c r="C200" s="12"/>
      <c r="D200" s="12"/>
      <c r="E200" s="12"/>
      <c r="F200" s="12"/>
      <c r="G200" s="12"/>
      <c r="H200" s="19" t="s">
        <v>71</v>
      </c>
      <c r="I200" s="12"/>
      <c r="J200" s="12"/>
      <c r="K200" s="12"/>
      <c r="L200" s="12"/>
      <c r="M200" s="12">
        <v>1</v>
      </c>
      <c r="N200" s="12"/>
      <c r="O200" s="12"/>
      <c r="P200" s="12"/>
      <c r="Q200" s="12">
        <v>0</v>
      </c>
      <c r="R200" s="5" t="s">
        <v>89</v>
      </c>
    </row>
    <row r="201" spans="1:18" s="5" customFormat="1" ht="15.75">
      <c r="A201" s="12"/>
      <c r="B201" s="12"/>
      <c r="C201" s="12"/>
      <c r="D201" s="12"/>
      <c r="E201" s="12"/>
      <c r="F201" s="12"/>
      <c r="G201" s="12"/>
      <c r="H201" s="19" t="s">
        <v>58</v>
      </c>
      <c r="I201" s="12"/>
      <c r="J201" s="12"/>
      <c r="K201" s="12"/>
      <c r="L201" s="12">
        <v>0</v>
      </c>
      <c r="M201" s="12">
        <v>1</v>
      </c>
      <c r="N201" s="12"/>
      <c r="O201" s="12"/>
      <c r="P201" s="12">
        <v>0</v>
      </c>
      <c r="Q201" s="12">
        <v>1</v>
      </c>
      <c r="R201" s="5" t="s">
        <v>90</v>
      </c>
    </row>
    <row r="202" spans="1:17" s="5" customFormat="1" ht="15.75">
      <c r="A202" s="12"/>
      <c r="B202" s="12"/>
      <c r="C202" s="12"/>
      <c r="D202" s="12"/>
      <c r="E202" s="12"/>
      <c r="F202" s="12"/>
      <c r="G202" s="12"/>
      <c r="H202" s="19" t="s">
        <v>52</v>
      </c>
      <c r="I202" s="12"/>
      <c r="J202" s="12"/>
      <c r="K202" s="12"/>
      <c r="L202" s="12"/>
      <c r="M202" s="12">
        <v>1</v>
      </c>
      <c r="N202" s="12"/>
      <c r="O202" s="12"/>
      <c r="P202" s="12"/>
      <c r="Q202" s="12">
        <v>1</v>
      </c>
    </row>
    <row r="203" spans="1:17" s="5" customFormat="1" ht="15.75">
      <c r="A203" s="12"/>
      <c r="B203" s="12"/>
      <c r="C203" s="12"/>
      <c r="D203" s="12"/>
      <c r="E203" s="12"/>
      <c r="F203" s="12"/>
      <c r="G203" s="12"/>
      <c r="H203" s="19"/>
      <c r="I203" s="12"/>
      <c r="J203" s="12"/>
      <c r="K203" s="12"/>
      <c r="L203" s="12"/>
      <c r="M203" s="12"/>
      <c r="N203" s="12"/>
      <c r="O203" s="12"/>
      <c r="P203" s="12"/>
      <c r="Q203" s="12"/>
    </row>
    <row r="204" spans="1:17" s="5" customFormat="1" ht="15.75">
      <c r="A204" s="12"/>
      <c r="B204" s="13" t="s">
        <v>56</v>
      </c>
      <c r="C204" s="13"/>
      <c r="D204" s="13"/>
      <c r="E204" s="13"/>
      <c r="F204" s="13"/>
      <c r="G204" s="13"/>
      <c r="H204" s="28"/>
      <c r="I204" s="13"/>
      <c r="J204" s="13"/>
      <c r="K204" s="13"/>
      <c r="L204" s="13">
        <f>SUM(L196:L203)</f>
        <v>11</v>
      </c>
      <c r="M204" s="13">
        <f>SUM(M196:M203)</f>
        <v>6</v>
      </c>
      <c r="N204" s="13"/>
      <c r="O204" s="13"/>
      <c r="P204" s="13">
        <f>SUM(P196:P203)</f>
        <v>11</v>
      </c>
      <c r="Q204" s="13">
        <f>SUM(Q196:Q203)</f>
        <v>5</v>
      </c>
    </row>
    <row r="205" s="5" customFormat="1" ht="15.75">
      <c r="H205" s="7"/>
    </row>
    <row r="206" spans="1:17" s="5" customFormat="1" ht="15.75">
      <c r="A206" s="15"/>
      <c r="B206" s="15" t="s">
        <v>27</v>
      </c>
      <c r="C206" s="15">
        <v>8</v>
      </c>
      <c r="D206" s="15">
        <v>3</v>
      </c>
      <c r="E206" s="15">
        <v>9</v>
      </c>
      <c r="F206" s="15">
        <v>3</v>
      </c>
      <c r="G206" s="15">
        <v>1467</v>
      </c>
      <c r="H206" s="15" t="s">
        <v>55</v>
      </c>
      <c r="I206" s="15">
        <v>10</v>
      </c>
      <c r="J206" s="15"/>
      <c r="K206" s="15" t="s">
        <v>42</v>
      </c>
      <c r="L206" s="15">
        <v>3</v>
      </c>
      <c r="M206" s="23">
        <v>1</v>
      </c>
      <c r="N206" s="23"/>
      <c r="O206" s="23"/>
      <c r="P206" s="23">
        <v>3</v>
      </c>
      <c r="Q206" s="23">
        <v>0</v>
      </c>
    </row>
    <row r="207" spans="1:17" s="5" customFormat="1" ht="15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 t="s">
        <v>42</v>
      </c>
      <c r="N207" s="15"/>
      <c r="O207" s="15"/>
      <c r="P207" s="15"/>
      <c r="Q207" s="15"/>
    </row>
    <row r="208" spans="1:17" s="5" customFormat="1" ht="15.75">
      <c r="A208" s="15"/>
      <c r="B208" s="20" t="s">
        <v>56</v>
      </c>
      <c r="C208" s="20"/>
      <c r="D208" s="20"/>
      <c r="E208" s="20"/>
      <c r="F208" s="20"/>
      <c r="G208" s="20"/>
      <c r="H208" s="20"/>
      <c r="I208" s="20"/>
      <c r="J208" s="20"/>
      <c r="K208" s="20"/>
      <c r="L208" s="20">
        <f>SUM(L206:L207)</f>
        <v>3</v>
      </c>
      <c r="M208" s="20">
        <f>SUM(M206:M207)</f>
        <v>1</v>
      </c>
      <c r="N208" s="20"/>
      <c r="O208" s="20"/>
      <c r="P208" s="20">
        <f>SUM(P206:P207)</f>
        <v>3</v>
      </c>
      <c r="Q208" s="20">
        <f>SUM(Q206:Q207)</f>
        <v>0</v>
      </c>
    </row>
    <row r="209" s="5" customFormat="1" ht="15.75"/>
    <row r="210" spans="1:17" s="5" customFormat="1" ht="15.75">
      <c r="A210" s="12"/>
      <c r="B210" s="12" t="s">
        <v>25</v>
      </c>
      <c r="C210" s="12">
        <v>9</v>
      </c>
      <c r="D210" s="12">
        <v>2</v>
      </c>
      <c r="E210" s="12">
        <v>9</v>
      </c>
      <c r="F210" s="12">
        <v>2</v>
      </c>
      <c r="G210" s="12">
        <v>1441.5</v>
      </c>
      <c r="H210" s="12" t="s">
        <v>36</v>
      </c>
      <c r="I210" s="12">
        <v>11</v>
      </c>
      <c r="J210" s="12"/>
      <c r="K210" s="12"/>
      <c r="L210" s="12">
        <v>1</v>
      </c>
      <c r="M210" s="12">
        <v>1</v>
      </c>
      <c r="N210" s="12"/>
      <c r="O210" s="12"/>
      <c r="P210" s="12">
        <v>1</v>
      </c>
      <c r="Q210" s="12">
        <v>1</v>
      </c>
    </row>
    <row r="211" spans="1:17" s="5" customFormat="1" ht="15.75">
      <c r="A211" s="12"/>
      <c r="B211" s="12"/>
      <c r="C211" s="12"/>
      <c r="D211" s="12"/>
      <c r="E211" s="12"/>
      <c r="F211" s="12"/>
      <c r="G211" s="12"/>
      <c r="H211" s="12" t="s">
        <v>37</v>
      </c>
      <c r="I211" s="12">
        <v>6</v>
      </c>
      <c r="J211" s="12"/>
      <c r="K211" s="12"/>
      <c r="L211" s="12">
        <v>1</v>
      </c>
      <c r="M211" s="12">
        <v>2</v>
      </c>
      <c r="N211" s="12"/>
      <c r="O211" s="12"/>
      <c r="P211" s="12">
        <v>1</v>
      </c>
      <c r="Q211" s="12">
        <v>1</v>
      </c>
    </row>
    <row r="212" spans="1:17" s="5" customFormat="1" ht="15.75">
      <c r="A212" s="12"/>
      <c r="B212" s="12"/>
      <c r="C212" s="12"/>
      <c r="D212" s="12"/>
      <c r="E212" s="12"/>
      <c r="F212" s="12"/>
      <c r="G212" s="12"/>
      <c r="H212" s="12" t="s">
        <v>40</v>
      </c>
      <c r="I212" s="12">
        <v>4</v>
      </c>
      <c r="J212" s="12"/>
      <c r="K212" s="12"/>
      <c r="L212" s="12">
        <v>0.5</v>
      </c>
      <c r="M212" s="12">
        <v>0</v>
      </c>
      <c r="N212" s="12"/>
      <c r="O212" s="12"/>
      <c r="P212" s="12">
        <v>0.5</v>
      </c>
      <c r="Q212" s="12"/>
    </row>
    <row r="213" spans="1:17" s="5" customFormat="1" ht="15.75">
      <c r="A213" s="12"/>
      <c r="B213" s="12"/>
      <c r="C213" s="12"/>
      <c r="D213" s="12"/>
      <c r="E213" s="12"/>
      <c r="F213" s="12"/>
      <c r="G213" s="12"/>
      <c r="H213" s="12" t="s">
        <v>55</v>
      </c>
      <c r="I213" s="12">
        <v>19</v>
      </c>
      <c r="J213" s="12"/>
      <c r="K213" s="12"/>
      <c r="L213" s="12">
        <v>7</v>
      </c>
      <c r="M213" s="12">
        <v>0</v>
      </c>
      <c r="N213" s="12"/>
      <c r="O213" s="12"/>
      <c r="P213" s="12">
        <v>7</v>
      </c>
      <c r="Q213" s="12">
        <v>0</v>
      </c>
    </row>
    <row r="214" spans="1:17" s="5" customFormat="1" ht="15.75">
      <c r="A214" s="12"/>
      <c r="B214" s="12"/>
      <c r="C214" s="12"/>
      <c r="D214" s="12"/>
      <c r="E214" s="12"/>
      <c r="F214" s="12"/>
      <c r="G214" s="12"/>
      <c r="H214" s="12" t="s">
        <v>67</v>
      </c>
      <c r="I214" s="12"/>
      <c r="J214" s="12"/>
      <c r="K214" s="12"/>
      <c r="L214" s="12">
        <v>1</v>
      </c>
      <c r="M214" s="12">
        <v>0</v>
      </c>
      <c r="N214" s="12"/>
      <c r="O214" s="12"/>
      <c r="P214" s="12">
        <v>1</v>
      </c>
      <c r="Q214" s="12">
        <v>0</v>
      </c>
    </row>
    <row r="215" spans="1:17" s="5" customFormat="1" ht="15.75">
      <c r="A215" s="12"/>
      <c r="B215" s="12"/>
      <c r="C215" s="12"/>
      <c r="D215" s="12"/>
      <c r="E215" s="12"/>
      <c r="F215" s="12"/>
      <c r="G215" s="12"/>
      <c r="H215" s="12" t="s">
        <v>52</v>
      </c>
      <c r="I215" s="12"/>
      <c r="J215" s="12"/>
      <c r="K215" s="12"/>
      <c r="L215" s="12"/>
      <c r="M215" s="12">
        <v>1</v>
      </c>
      <c r="N215" s="12"/>
      <c r="O215" s="12"/>
      <c r="P215" s="12"/>
      <c r="Q215" s="12">
        <v>1</v>
      </c>
    </row>
    <row r="216" spans="1:18" s="5" customFormat="1" ht="15.75">
      <c r="A216" s="12"/>
      <c r="B216" s="12"/>
      <c r="C216" s="12"/>
      <c r="D216" s="12"/>
      <c r="E216" s="12"/>
      <c r="F216" s="12"/>
      <c r="G216" s="12"/>
      <c r="H216" s="12" t="s">
        <v>58</v>
      </c>
      <c r="I216" s="12"/>
      <c r="J216" s="12"/>
      <c r="K216" s="12"/>
      <c r="L216" s="12"/>
      <c r="M216" s="12">
        <v>1</v>
      </c>
      <c r="N216" s="12"/>
      <c r="O216" s="12"/>
      <c r="P216" s="12"/>
      <c r="Q216" s="12">
        <v>1</v>
      </c>
      <c r="R216" s="5" t="s">
        <v>72</v>
      </c>
    </row>
    <row r="217" spans="1:18" s="5" customFormat="1" ht="15.75">
      <c r="A217" s="12"/>
      <c r="B217" s="12"/>
      <c r="C217" s="12"/>
      <c r="D217" s="12"/>
      <c r="E217" s="12"/>
      <c r="F217" s="12"/>
      <c r="G217" s="12"/>
      <c r="H217" s="12" t="s">
        <v>60</v>
      </c>
      <c r="I217" s="12"/>
      <c r="J217" s="12"/>
      <c r="K217" s="12"/>
      <c r="L217" s="12">
        <v>2</v>
      </c>
      <c r="M217" s="12">
        <v>2</v>
      </c>
      <c r="N217" s="12"/>
      <c r="O217" s="12"/>
      <c r="P217" s="12">
        <v>3</v>
      </c>
      <c r="Q217" s="12">
        <v>3</v>
      </c>
      <c r="R217" s="18" t="s">
        <v>80</v>
      </c>
    </row>
    <row r="218" spans="1:17" s="5" customFormat="1" ht="15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</row>
    <row r="219" spans="1:17" s="5" customFormat="1" ht="15.75">
      <c r="A219" s="12"/>
      <c r="B219" s="13" t="s">
        <v>56</v>
      </c>
      <c r="C219" s="13"/>
      <c r="D219" s="13"/>
      <c r="E219" s="13"/>
      <c r="F219" s="13"/>
      <c r="G219" s="13"/>
      <c r="H219" s="13"/>
      <c r="I219" s="13"/>
      <c r="J219" s="13"/>
      <c r="K219" s="13"/>
      <c r="L219" s="13">
        <f>SUM(L210:L218)</f>
        <v>12.5</v>
      </c>
      <c r="M219" s="13">
        <f>SUM(M210:M218)</f>
        <v>7</v>
      </c>
      <c r="N219" s="13"/>
      <c r="O219" s="13"/>
      <c r="P219" s="13">
        <f>SUM(P210:P218)</f>
        <v>13.5</v>
      </c>
      <c r="Q219" s="13">
        <f>SUM(Q210:Q218)</f>
        <v>7</v>
      </c>
    </row>
    <row r="220" s="5" customFormat="1" ht="15.75"/>
    <row r="221" spans="1:17" s="5" customFormat="1" ht="15.75">
      <c r="A221" s="15" t="s">
        <v>42</v>
      </c>
      <c r="B221" s="23" t="s">
        <v>50</v>
      </c>
      <c r="C221" s="15">
        <v>1</v>
      </c>
      <c r="D221" s="15">
        <v>3</v>
      </c>
      <c r="E221" s="15">
        <v>1</v>
      </c>
      <c r="F221" s="15">
        <v>3</v>
      </c>
      <c r="G221" s="15"/>
      <c r="H221" s="23" t="s">
        <v>55</v>
      </c>
      <c r="I221" s="15" t="s">
        <v>42</v>
      </c>
      <c r="J221" s="15"/>
      <c r="K221" s="15"/>
      <c r="L221" s="15">
        <v>1</v>
      </c>
      <c r="M221" s="23">
        <v>0</v>
      </c>
      <c r="N221" s="23"/>
      <c r="O221" s="23"/>
      <c r="P221" s="23">
        <v>1</v>
      </c>
      <c r="Q221" s="23">
        <v>1</v>
      </c>
    </row>
    <row r="222" spans="1:17" s="5" customFormat="1" ht="15.75">
      <c r="A222" s="15"/>
      <c r="B222" s="15"/>
      <c r="C222" s="15"/>
      <c r="D222" s="15"/>
      <c r="E222" s="15"/>
      <c r="F222" s="15"/>
      <c r="G222" s="15"/>
      <c r="H222" s="23"/>
      <c r="I222" s="15"/>
      <c r="J222" s="15"/>
      <c r="K222" s="15"/>
      <c r="L222" s="15"/>
      <c r="M222" s="29"/>
      <c r="N222" s="29"/>
      <c r="O222" s="29"/>
      <c r="P222" s="29"/>
      <c r="Q222" s="29"/>
    </row>
    <row r="223" spans="1:17" s="5" customFormat="1" ht="15.75">
      <c r="A223" s="15"/>
      <c r="B223" s="20" t="s">
        <v>56</v>
      </c>
      <c r="C223" s="20"/>
      <c r="D223" s="20"/>
      <c r="E223" s="20"/>
      <c r="F223" s="20"/>
      <c r="G223" s="20"/>
      <c r="H223" s="27"/>
      <c r="I223" s="20"/>
      <c r="J223" s="20"/>
      <c r="K223" s="20"/>
      <c r="L223" s="20">
        <f>SUM(L221:L222)</f>
        <v>1</v>
      </c>
      <c r="M223" s="27">
        <f>SUM(M221:M222)</f>
        <v>0</v>
      </c>
      <c r="N223" s="27"/>
      <c r="O223" s="27"/>
      <c r="P223" s="27">
        <f>SUM(P221:P222)</f>
        <v>1</v>
      </c>
      <c r="Q223" s="27">
        <f>SUM(Q221:Q222)</f>
        <v>1</v>
      </c>
    </row>
    <row r="224" s="5" customFormat="1" ht="15.75">
      <c r="R224" s="5" t="s">
        <v>42</v>
      </c>
    </row>
    <row r="225" spans="1:17" s="5" customFormat="1" ht="15.75">
      <c r="A225" s="5" t="s">
        <v>43</v>
      </c>
      <c r="C225" s="5">
        <f>SUM(C3:C221)</f>
        <v>89.5</v>
      </c>
      <c r="D225" s="5">
        <f>SUM(D3:D221)</f>
        <v>42</v>
      </c>
      <c r="E225" s="5">
        <f>SUM(E3:E221)</f>
        <v>98</v>
      </c>
      <c r="F225" s="5">
        <f>SUM(F3:F221)</f>
        <v>42.5</v>
      </c>
      <c r="L225" s="5">
        <f>+L223+L7+L12+L22+L31+L37+L45+L53+L58+L66+L73+L81+L87+L92+L100+L106+L112+L117+L124+L129+L136+L143+L147+L152+L157+L165+L173+L184+L194+L204+L208+L219</f>
        <v>167.5</v>
      </c>
      <c r="M225" s="5">
        <f>+M223+M7+M12+M22+M31+M37+M45+M53+M58+M66+M73+M81+M87+M92+M100+M106+M112+M117+M124+M129+M136+M143+M147+M152+M157+M165+M173+M184+M194+M204+M208+M219</f>
        <v>135.5</v>
      </c>
      <c r="P225" s="5">
        <f>+P223+P7+P12+P22+P31+P37+P45+P53+P58+P66+P73+P81+P87+P92+P100+P106+P112+P117+P124+P129+P136+P143+P147+P152+P157+P165+P173+P184+P194+P204+P208+P219</f>
        <v>166.5</v>
      </c>
      <c r="Q225" s="5">
        <f>+Q223+Q7+Q12+Q22+Q31+Q37+Q45+Q53+Q58+Q66+Q73+Q81+Q87+Q92+Q100+Q106+Q112+Q117+Q124+Q129+Q136+Q143+Q147+Q152+Q157+Q165+Q173+Q184+Q194+Q204+Q208+Q219</f>
        <v>131.5</v>
      </c>
    </row>
    <row r="226" s="5" customFormat="1" ht="15.75">
      <c r="L226" s="5" t="s">
        <v>42</v>
      </c>
    </row>
    <row r="227" s="5" customFormat="1" ht="15.75">
      <c r="D227" s="5" t="s">
        <v>42</v>
      </c>
    </row>
    <row r="228" spans="12:18" s="5" customFormat="1" ht="15.75">
      <c r="L228" s="5" t="s">
        <v>42</v>
      </c>
      <c r="R228" s="5" t="s">
        <v>42</v>
      </c>
    </row>
    <row r="229" s="5" customFormat="1" ht="15.75"/>
    <row r="230" s="5" customFormat="1" ht="15.75"/>
    <row r="231" s="5" customFormat="1" ht="15.75">
      <c r="I231" s="5" t="s">
        <v>42</v>
      </c>
    </row>
  </sheetData>
  <sheetProtection/>
  <mergeCells count="5">
    <mergeCell ref="L2:M2"/>
    <mergeCell ref="H1:M1"/>
    <mergeCell ref="C2:D2"/>
    <mergeCell ref="E2:F2"/>
    <mergeCell ref="P2:Q2"/>
  </mergeCells>
  <printOptions gridLines="1" headings="1"/>
  <pageMargins left="0.75" right="0.75" top="1" bottom="1" header="0.5" footer="0.5"/>
  <pageSetup horizontalDpi="600" verticalDpi="600" orientation="landscape" r:id="rId1"/>
  <rowBreaks count="8" manualBreakCount="8">
    <brk id="22" max="255" man="1"/>
    <brk id="45" max="255" man="1"/>
    <brk id="66" max="255" man="1"/>
    <brk id="87" max="255" man="1"/>
    <brk id="157" max="255" man="1"/>
    <brk id="173" max="255" man="1"/>
    <brk id="194" max="255" man="1"/>
    <brk id="2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donna.stead</dc:creator>
  <cp:keywords/>
  <dc:description/>
  <cp:lastModifiedBy>Windows User</cp:lastModifiedBy>
  <cp:lastPrinted>2012-03-07T20:33:15Z</cp:lastPrinted>
  <dcterms:created xsi:type="dcterms:W3CDTF">2007-02-08T16:03:38Z</dcterms:created>
  <dcterms:modified xsi:type="dcterms:W3CDTF">2021-03-12T21:08:41Z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-1689978284</vt:i4>
  </property>
  <property fmtid="{D5CDD505-2E9C-101B-9397-08002B2CF9AE}" pid="3" name="_EmailSubject">
    <vt:lpwstr>spreadsheet</vt:lpwstr>
  </property>
  <property fmtid="{D5CDD505-2E9C-101B-9397-08002B2CF9AE}" pid="4" name="_AuthorEmail">
    <vt:lpwstr>donna.stead@ccboe.net</vt:lpwstr>
  </property>
  <property fmtid="{D5CDD505-2E9C-101B-9397-08002B2CF9AE}" pid="5" name="_AuthorEmailDisplayName">
    <vt:lpwstr>Stead, Donna</vt:lpwstr>
  </property>
  <property fmtid="{D5CDD505-2E9C-101B-9397-08002B2CF9AE}" pid="6" name="_ReviewingToolsShownOnce">
    <vt:lpwstr/>
  </property>
</Properties>
</file>