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726"/>
  <workbookPr/>
  <mc:AlternateContent xmlns:mc="http://schemas.openxmlformats.org/markup-compatibility/2006">
    <mc:Choice Requires="x15">
      <x15ac:absPath xmlns:x15ac="http://schemas.microsoft.com/office/spreadsheetml/2010/11/ac" url="C:\Users\Kerry.Pritchard\Desktop\Master Charter Contact\2017-18\"/>
    </mc:Choice>
  </mc:AlternateContent>
  <bookViews>
    <workbookView xWindow="0" yWindow="0" windowWidth="24000" windowHeight="14820"/>
  </bookViews>
  <sheets>
    <sheet name="Sorted by Type and Name" sheetId="3" r:id="rId1"/>
    <sheet name="17 18 COMP" sheetId="5" state="hidden" r:id="rId2"/>
  </sheets>
  <definedNames>
    <definedName name="_xlnm.Print_Titles" localSheetId="0">'Sorted by Type and Name'!$5:$5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6" i="5" l="1"/>
  <c r="A145" i="5" s="1"/>
  <c r="C145" i="5"/>
  <c r="D145" i="5"/>
  <c r="E145" i="5"/>
  <c r="B145" i="5"/>
  <c r="D147" i="5" l="1"/>
  <c r="A7" i="3" l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l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</calcChain>
</file>

<file path=xl/sharedStrings.xml><?xml version="1.0" encoding="utf-8"?>
<sst xmlns="http://schemas.openxmlformats.org/spreadsheetml/2006/main" count="1635" uniqueCount="417">
  <si>
    <t>Charter School</t>
  </si>
  <si>
    <t>System Code</t>
  </si>
  <si>
    <t>School Code</t>
  </si>
  <si>
    <t>Atlanta Classical Academy</t>
  </si>
  <si>
    <t>APS</t>
  </si>
  <si>
    <t>0415</t>
  </si>
  <si>
    <t>K-12</t>
  </si>
  <si>
    <t xml:space="preserve">Atlanta Heights Charter School </t>
  </si>
  <si>
    <t>0410</t>
  </si>
  <si>
    <t>K-8</t>
  </si>
  <si>
    <t>0199</t>
  </si>
  <si>
    <t>K-7</t>
  </si>
  <si>
    <t>0115</t>
  </si>
  <si>
    <t>PK-12</t>
  </si>
  <si>
    <t xml:space="preserve">KIPP Atlanta Collegiate </t>
  </si>
  <si>
    <t>0212</t>
  </si>
  <si>
    <t>9-12</t>
  </si>
  <si>
    <t>KIPP STRIVE  Academy</t>
  </si>
  <si>
    <t>5-8</t>
  </si>
  <si>
    <t>KIPP Vision</t>
  </si>
  <si>
    <t>0122</t>
  </si>
  <si>
    <t>KIPP Vision - Primary</t>
  </si>
  <si>
    <t>0214</t>
  </si>
  <si>
    <t>K-3</t>
  </si>
  <si>
    <t>KIPP WAYS</t>
  </si>
  <si>
    <t>0605</t>
  </si>
  <si>
    <t>KIPP WAYS - Primary</t>
  </si>
  <si>
    <t>0215</t>
  </si>
  <si>
    <t>Wesley International Academy</t>
  </si>
  <si>
    <t>1208</t>
  </si>
  <si>
    <t>Westside Atlanta</t>
  </si>
  <si>
    <t>0314</t>
  </si>
  <si>
    <t>K-5</t>
  </si>
  <si>
    <t xml:space="preserve">Pataula Charter Academy </t>
  </si>
  <si>
    <t xml:space="preserve">Baker, Clay, Calhoun, Early, Randolph </t>
  </si>
  <si>
    <t>0210</t>
  </si>
  <si>
    <t>Berrien Academy Performance Learning Center</t>
  </si>
  <si>
    <t>Berrien</t>
  </si>
  <si>
    <t>0106</t>
  </si>
  <si>
    <t>Academy for Classical Education</t>
  </si>
  <si>
    <t>Bibb</t>
  </si>
  <si>
    <t>0117</t>
  </si>
  <si>
    <t>Bullock</t>
  </si>
  <si>
    <t>6-12</t>
  </si>
  <si>
    <t>Coastal Plains Charter High School</t>
  </si>
  <si>
    <t>0618</t>
  </si>
  <si>
    <t>Coastal Empire Montessori</t>
  </si>
  <si>
    <t>Chatham</t>
  </si>
  <si>
    <t>0109</t>
  </si>
  <si>
    <t>Oglethorpe Charter School</t>
  </si>
  <si>
    <t>0400</t>
  </si>
  <si>
    <t>6-8</t>
  </si>
  <si>
    <t xml:space="preserve">Savannah Classical Academy  </t>
  </si>
  <si>
    <t>0128</t>
  </si>
  <si>
    <t>Tybee Island Maritime Academy</t>
  </si>
  <si>
    <t>0125</t>
  </si>
  <si>
    <t xml:space="preserve">Cherokee Charter Academy </t>
  </si>
  <si>
    <t>Cherokee</t>
  </si>
  <si>
    <t>Foothills Charter High School</t>
  </si>
  <si>
    <t>0613</t>
  </si>
  <si>
    <t>DuBois Integrity Academy</t>
  </si>
  <si>
    <t>Clayton</t>
  </si>
  <si>
    <t>0617</t>
  </si>
  <si>
    <t>Utopian Academy for the Arts</t>
  </si>
  <si>
    <t>0121</t>
  </si>
  <si>
    <t>George Walton Comprehensive High School</t>
  </si>
  <si>
    <t>Cobb</t>
  </si>
  <si>
    <t>0175</t>
  </si>
  <si>
    <t>International Academy of Smyrna</t>
  </si>
  <si>
    <t>0110</t>
  </si>
  <si>
    <t>Kennesaw Charter Science and Math Academy</t>
  </si>
  <si>
    <t>0304</t>
  </si>
  <si>
    <t xml:space="preserve">Coweta Charter Academy </t>
  </si>
  <si>
    <t>Coweta</t>
  </si>
  <si>
    <t>0610</t>
  </si>
  <si>
    <t xml:space="preserve">Odyssey School </t>
  </si>
  <si>
    <t>DeKalb Academy of Technology &amp; the Environment (D.A.T.E.)</t>
  </si>
  <si>
    <t>1010</t>
  </si>
  <si>
    <t>DeKalb PATH Academy</t>
  </si>
  <si>
    <t>0705</t>
  </si>
  <si>
    <t>DeKalb Preparatory Academy</t>
  </si>
  <si>
    <t>0113</t>
  </si>
  <si>
    <t>Destiny Acheivers Academy of Excellence</t>
  </si>
  <si>
    <t>0112</t>
  </si>
  <si>
    <t>International Community School</t>
  </si>
  <si>
    <t>DeKalb</t>
  </si>
  <si>
    <t>0805</t>
  </si>
  <si>
    <t xml:space="preserve">Ivy Preparatory Academy at Kirkwood </t>
  </si>
  <si>
    <t>0612</t>
  </si>
  <si>
    <t>Leadership Preparatory Academy</t>
  </si>
  <si>
    <t>0311</t>
  </si>
  <si>
    <t>Peachtree Charter Middle School</t>
  </si>
  <si>
    <t>0189</t>
  </si>
  <si>
    <t>Tapestry Public Charter School</t>
  </si>
  <si>
    <t>0315</t>
  </si>
  <si>
    <t>6-10</t>
  </si>
  <si>
    <t>The GLOBE Academy</t>
  </si>
  <si>
    <t>4-5</t>
  </si>
  <si>
    <t xml:space="preserve">The Museum School of Avondale Estates </t>
  </si>
  <si>
    <t>Chamblee Charter High School</t>
  </si>
  <si>
    <t xml:space="preserve">DeKalb  </t>
  </si>
  <si>
    <t>5052</t>
  </si>
  <si>
    <t>Brookhaven Innovation Academy</t>
  </si>
  <si>
    <t>DeKalb/Statewide</t>
  </si>
  <si>
    <t>International Studies Elementary Charter School</t>
  </si>
  <si>
    <t xml:space="preserve">Dougherty  </t>
  </si>
  <si>
    <t>5056</t>
  </si>
  <si>
    <t>Brighten Academy</t>
  </si>
  <si>
    <t>Douglas</t>
  </si>
  <si>
    <t>0407</t>
  </si>
  <si>
    <t>Mountain Education Center</t>
  </si>
  <si>
    <t>0108</t>
  </si>
  <si>
    <t>Liberty Tech Charter School</t>
  </si>
  <si>
    <t>Fayette/Statewide</t>
  </si>
  <si>
    <t>0614</t>
  </si>
  <si>
    <t>3-8</t>
  </si>
  <si>
    <t>Amana Academy</t>
  </si>
  <si>
    <t>Fulton</t>
  </si>
  <si>
    <t>0406</t>
  </si>
  <si>
    <t>Chattahoochee Hills Charter</t>
  </si>
  <si>
    <t>Fulton Academy of Science and Technology (FAST)</t>
  </si>
  <si>
    <t>1319</t>
  </si>
  <si>
    <t xml:space="preserve">Fulton Leadership Academy </t>
  </si>
  <si>
    <t xml:space="preserve">Hapeville Charter Middle School </t>
  </si>
  <si>
    <t>0118</t>
  </si>
  <si>
    <t>KIPP South Fulton Academy</t>
  </si>
  <si>
    <t>0204</t>
  </si>
  <si>
    <t>KIPP STRIVE - Primary</t>
  </si>
  <si>
    <t>Latin College Prep School</t>
  </si>
  <si>
    <t>1313</t>
  </si>
  <si>
    <t>Resurgence Hall</t>
  </si>
  <si>
    <t>Skyview Charter School (GA HS for Accelerated Learning)</t>
  </si>
  <si>
    <t>1320</t>
  </si>
  <si>
    <t>0116</t>
  </si>
  <si>
    <t>International Charter School of Atlanta</t>
  </si>
  <si>
    <t>Fulton/Statewide</t>
  </si>
  <si>
    <t>Latin Grammar School</t>
  </si>
  <si>
    <t>Futlon</t>
  </si>
  <si>
    <t>1312</t>
  </si>
  <si>
    <t>Lake Oconee Academy</t>
  </si>
  <si>
    <t>Greene</t>
  </si>
  <si>
    <t>K-10</t>
  </si>
  <si>
    <t>Union Point STEAM Academy</t>
  </si>
  <si>
    <t>0201</t>
  </si>
  <si>
    <t>Gwinnett</t>
  </si>
  <si>
    <t xml:space="preserve">New Life Academy of Excellence </t>
  </si>
  <si>
    <t>1020</t>
  </si>
  <si>
    <t>North Metro Academy for Performing Arts</t>
  </si>
  <si>
    <t>1215</t>
  </si>
  <si>
    <t>Hampton Elementary</t>
  </si>
  <si>
    <t>Henry</t>
  </si>
  <si>
    <t>2050</t>
  </si>
  <si>
    <t xml:space="preserve">Hickory Flat   </t>
  </si>
  <si>
    <t>0297</t>
  </si>
  <si>
    <t>Scintilla Charter Academy</t>
  </si>
  <si>
    <t>Lowndes, Valdosta City</t>
  </si>
  <si>
    <t>0615</t>
  </si>
  <si>
    <t>Baconton Community Charter School</t>
  </si>
  <si>
    <t>Mitchell</t>
  </si>
  <si>
    <t>0105</t>
  </si>
  <si>
    <t>Clubview Elementary School</t>
  </si>
  <si>
    <t>Muscogee</t>
  </si>
  <si>
    <t>0611</t>
  </si>
  <si>
    <t>Wynnton Arts Academy</t>
  </si>
  <si>
    <t>4070</t>
  </si>
  <si>
    <t>Southwest Georgia STEM</t>
  </si>
  <si>
    <t>Randolph/Statewide</t>
  </si>
  <si>
    <t>Georgia School for Innovation &amp; the Classics </t>
  </si>
  <si>
    <t>Richmond/statewide</t>
  </si>
  <si>
    <t>0616</t>
  </si>
  <si>
    <t>Susie King Taylor Community School</t>
  </si>
  <si>
    <t>0515</t>
  </si>
  <si>
    <t>Cirrus Academy Charter School</t>
  </si>
  <si>
    <t>Statewide</t>
  </si>
  <si>
    <t>Genesis Academy for Boys</t>
  </si>
  <si>
    <t>Genesis Academy for Girls</t>
  </si>
  <si>
    <t xml:space="preserve">Georgia Connections Academy </t>
  </si>
  <si>
    <t>0412</t>
  </si>
  <si>
    <t xml:space="preserve">Georgia Cyber Academy </t>
  </si>
  <si>
    <t>0120</t>
  </si>
  <si>
    <t>0119</t>
  </si>
  <si>
    <t>School for Arts-Infused Learning (SAIL)</t>
  </si>
  <si>
    <t>K-6</t>
  </si>
  <si>
    <t>Furlow Charter School</t>
  </si>
  <si>
    <t>Sumter</t>
  </si>
  <si>
    <t>0396</t>
  </si>
  <si>
    <t>Bishop Hall Charter School</t>
  </si>
  <si>
    <t>Thomas</t>
  </si>
  <si>
    <t>0100</t>
  </si>
  <si>
    <t>Sorted by Type and School Name</t>
  </si>
  <si>
    <t># All</t>
  </si>
  <si>
    <t>County / District Served</t>
  </si>
  <si>
    <t>Charter Type</t>
  </si>
  <si>
    <t>Grades Served in 2017-18</t>
  </si>
  <si>
    <t>William S. Hutchings College and Career Academy</t>
  </si>
  <si>
    <t>C</t>
  </si>
  <si>
    <t>Academy for Advanced Studies</t>
  </si>
  <si>
    <t>S</t>
  </si>
  <si>
    <t>Bartow College and Career Academy</t>
  </si>
  <si>
    <t>Central Educational Center</t>
  </si>
  <si>
    <t>Douglas County College and Career Institute</t>
  </si>
  <si>
    <t>Effingham College and Career Academy</t>
  </si>
  <si>
    <t>Floyd County College and Career Academy</t>
  </si>
  <si>
    <t>Golden Isles Career Academy</t>
  </si>
  <si>
    <t>Hapeville Charter Career Academy</t>
  </si>
  <si>
    <t>Heart of Georgia College and Career Academy</t>
  </si>
  <si>
    <t>Houston County College and Career Academy</t>
  </si>
  <si>
    <t>0300</t>
  </si>
  <si>
    <t>Lamar County College and Career Academy</t>
  </si>
  <si>
    <t>Newton College and Career Academy</t>
  </si>
  <si>
    <t>Northwest Georgia College and Career Academy</t>
  </si>
  <si>
    <t>Rockdale Career Academy</t>
  </si>
  <si>
    <t>Southeastern Early College and Career Academy</t>
  </si>
  <si>
    <t>6004</t>
  </si>
  <si>
    <t>ThINC College and Career Academy</t>
  </si>
  <si>
    <t>6001</t>
  </si>
  <si>
    <t>6002</t>
  </si>
  <si>
    <t xml:space="preserve">Commodore Conyers CCA </t>
  </si>
  <si>
    <t>Chattahoochee Valley Academy</t>
  </si>
  <si>
    <t>Key: C=Conversion, S=Locally-approved Start‐up, SCS=State Charter School</t>
  </si>
  <si>
    <t>(CCA)=Also a College and Career Academy</t>
  </si>
  <si>
    <t>8-12</t>
  </si>
  <si>
    <t>Georgia Charter Schools, 2017-18</t>
  </si>
  <si>
    <t>C (CCA)</t>
  </si>
  <si>
    <t xml:space="preserve">C (CCA) </t>
  </si>
  <si>
    <t>S (CCA)</t>
  </si>
  <si>
    <t>SCS</t>
  </si>
  <si>
    <t>Atlanta Neighborhood Charter School (ES)</t>
  </si>
  <si>
    <t>0505</t>
  </si>
  <si>
    <t>Atlanta Neighborhood Charter School (MS)</t>
  </si>
  <si>
    <t>0206</t>
  </si>
  <si>
    <t>Charles R. Drew Charter School (ES)</t>
  </si>
  <si>
    <t>Charles R. Drew Charter School (JA/SA)</t>
  </si>
  <si>
    <t>The Kindezi School - Old 4th Ward</t>
  </si>
  <si>
    <t>The Kindezi School - West Lake</t>
  </si>
  <si>
    <t>0123</t>
  </si>
  <si>
    <t xml:space="preserve">The Main Street Academy </t>
  </si>
  <si>
    <t>0619</t>
  </si>
  <si>
    <t>Polk County College and Career Academy - Cedartown</t>
  </si>
  <si>
    <t>6010</t>
  </si>
  <si>
    <t>Polk County College and Career Academy - Rockmart</t>
  </si>
  <si>
    <t>6009</t>
  </si>
  <si>
    <t>Carroll County College and Career Academy</t>
  </si>
  <si>
    <t>0310</t>
  </si>
  <si>
    <t>0103</t>
  </si>
  <si>
    <t>K-11</t>
  </si>
  <si>
    <t>6014</t>
  </si>
  <si>
    <t>Cairo High School and College and Career Academy</t>
  </si>
  <si>
    <t>Centennial Academy</t>
  </si>
  <si>
    <t>Central Educational Center - West Georgia Technical College</t>
  </si>
  <si>
    <t>Central Educational Center - East Coweta High School</t>
  </si>
  <si>
    <t>Central Educational Center - Newnan High School</t>
  </si>
  <si>
    <t xml:space="preserve">Central Educational Center - Northgate High School </t>
  </si>
  <si>
    <t>Central Educational Center - 8th Grade Charter CCA</t>
  </si>
  <si>
    <t>2054</t>
  </si>
  <si>
    <t xml:space="preserve">Candler </t>
  </si>
  <si>
    <t>Coffee</t>
  </si>
  <si>
    <t>Glynn</t>
  </si>
  <si>
    <t>Long</t>
  </si>
  <si>
    <t>Wayne</t>
  </si>
  <si>
    <t>6013</t>
  </si>
  <si>
    <t>6011</t>
  </si>
  <si>
    <t>9-13</t>
  </si>
  <si>
    <t>9-14</t>
  </si>
  <si>
    <t>9-15</t>
  </si>
  <si>
    <t>9-16</t>
  </si>
  <si>
    <t>Barrow</t>
  </si>
  <si>
    <t>Madison</t>
  </si>
  <si>
    <t>Burruss</t>
  </si>
  <si>
    <t>Jackson</t>
  </si>
  <si>
    <t>Lee Arrendale</t>
  </si>
  <si>
    <t>Walton</t>
  </si>
  <si>
    <t>6006</t>
  </si>
  <si>
    <t>6007</t>
  </si>
  <si>
    <t>6008</t>
  </si>
  <si>
    <t>6012</t>
  </si>
  <si>
    <t>Graduation Achievement Center Charter High School</t>
  </si>
  <si>
    <t>Graduation Achievement Center Charter High School - Savannah</t>
  </si>
  <si>
    <t>6028</t>
  </si>
  <si>
    <t>Griffin Region College and Career Academy</t>
  </si>
  <si>
    <t>Houston</t>
  </si>
  <si>
    <t>Ivy Preparatory Academy - Gwinnett</t>
  </si>
  <si>
    <t>0213</t>
  </si>
  <si>
    <t>K-4</t>
  </si>
  <si>
    <t>1417</t>
  </si>
  <si>
    <t xml:space="preserve">Fannin </t>
  </si>
  <si>
    <t>Forsyth</t>
  </si>
  <si>
    <t>Gilmer</t>
  </si>
  <si>
    <t>Habersham</t>
  </si>
  <si>
    <t>Lumpkin</t>
  </si>
  <si>
    <t>Pickens</t>
  </si>
  <si>
    <t>Rabun</t>
  </si>
  <si>
    <t>Stephens</t>
  </si>
  <si>
    <t xml:space="preserve">Union </t>
  </si>
  <si>
    <t>White</t>
  </si>
  <si>
    <t>Elbert</t>
  </si>
  <si>
    <t xml:space="preserve">Bartow  </t>
  </si>
  <si>
    <t xml:space="preserve">Statesboro STEAM </t>
  </si>
  <si>
    <t xml:space="preserve">Henry </t>
  </si>
  <si>
    <t xml:space="preserve">Bartow </t>
  </si>
  <si>
    <t xml:space="preserve">Grady </t>
  </si>
  <si>
    <t xml:space="preserve">Carroll </t>
  </si>
  <si>
    <t xml:space="preserve">Chattahoochee </t>
  </si>
  <si>
    <t xml:space="preserve">Dougherty </t>
  </si>
  <si>
    <t xml:space="preserve">Douglas </t>
  </si>
  <si>
    <t xml:space="preserve">Effingham </t>
  </si>
  <si>
    <t xml:space="preserve">Floyd </t>
  </si>
  <si>
    <t xml:space="preserve">Spalding, Butts, and Pike </t>
  </si>
  <si>
    <t xml:space="preserve">Dublin City and  Laurens </t>
  </si>
  <si>
    <t xml:space="preserve">Lamar </t>
  </si>
  <si>
    <t xml:space="preserve">Newton </t>
  </si>
  <si>
    <t xml:space="preserve">Whitfield and Murray </t>
  </si>
  <si>
    <t xml:space="preserve">Polk </t>
  </si>
  <si>
    <t xml:space="preserve">Fulton </t>
  </si>
  <si>
    <t xml:space="preserve">Rockdale </t>
  </si>
  <si>
    <t xml:space="preserve">Vidalia City, Toombs , Montgomery and Treutlen </t>
  </si>
  <si>
    <t xml:space="preserve">Troup </t>
  </si>
  <si>
    <t xml:space="preserve">Bibb </t>
  </si>
  <si>
    <t>Charter</t>
  </si>
  <si>
    <t>CCA</t>
  </si>
  <si>
    <t># of Schools</t>
  </si>
  <si>
    <t># by Type</t>
  </si>
  <si>
    <t>School Type</t>
  </si>
  <si>
    <t>Grades Served in 2016-17</t>
  </si>
  <si>
    <t>Henry County</t>
  </si>
  <si>
    <t>Bibb County</t>
  </si>
  <si>
    <t>Fulton County</t>
  </si>
  <si>
    <t>Atlanta Public Schools</t>
  </si>
  <si>
    <t>Mitchell County</t>
  </si>
  <si>
    <t>Bartow County College and Career Academy</t>
  </si>
  <si>
    <t>Bartow County</t>
  </si>
  <si>
    <t>Berrien County</t>
  </si>
  <si>
    <t>Thomas County</t>
  </si>
  <si>
    <t>Douglas County</t>
  </si>
  <si>
    <t>Carroll County</t>
  </si>
  <si>
    <t>Coweta County</t>
  </si>
  <si>
    <t>Chattahoochee Hills Charter School</t>
  </si>
  <si>
    <t>Coastal Empire Montessori Charter School</t>
  </si>
  <si>
    <t>Chatham County</t>
  </si>
  <si>
    <t>DeKalb County</t>
  </si>
  <si>
    <t>Destiny Achievers Academy of Excellence</t>
  </si>
  <si>
    <t>Douglas County College &amp; Career Institute</t>
  </si>
  <si>
    <t>Effingham County</t>
  </si>
  <si>
    <t>Floyd County Schools College &amp; Career Academy</t>
  </si>
  <si>
    <t>Floyd County</t>
  </si>
  <si>
    <t>Sumter County</t>
  </si>
  <si>
    <t>Glynn County</t>
  </si>
  <si>
    <t>Griffin Region College and Career Academy (GRCCA)</t>
  </si>
  <si>
    <t>Spalding, Butts, and Pike Counties</t>
  </si>
  <si>
    <t>Hapeville Charter Middle School</t>
  </si>
  <si>
    <t>Dublin City and Laurens County</t>
  </si>
  <si>
    <t>Houston County Career Academy</t>
  </si>
  <si>
    <t>Houston  County</t>
  </si>
  <si>
    <t>Cobb County</t>
  </si>
  <si>
    <t>KIPP Atlanta Collegiate</t>
  </si>
  <si>
    <t>KIPP STRIVE Academy</t>
  </si>
  <si>
    <t>KIPP STRIVE Primary</t>
  </si>
  <si>
    <t>KIPP Vision Academy</t>
  </si>
  <si>
    <t>KIPP Vision Primary School</t>
  </si>
  <si>
    <t>KIPP WAYS Academy</t>
  </si>
  <si>
    <t>KIPP WAYS Primary</t>
  </si>
  <si>
    <t>K-2</t>
  </si>
  <si>
    <t>Greene County</t>
  </si>
  <si>
    <t>Lamar County</t>
  </si>
  <si>
    <t>Lanier Charter Career Academy</t>
  </si>
  <si>
    <t>Hall County</t>
  </si>
  <si>
    <t>Latin College Preparatory Charter School</t>
  </si>
  <si>
    <t>New Life Academy of Excellence</t>
  </si>
  <si>
    <t>Gwinnett County</t>
  </si>
  <si>
    <t>Newton County</t>
  </si>
  <si>
    <t>Whitfield and Murray Counties</t>
  </si>
  <si>
    <t>Chatham  County</t>
  </si>
  <si>
    <t>Polk County College and Career Academy – Cedartown</t>
  </si>
  <si>
    <t>Polk County</t>
  </si>
  <si>
    <t>Polk County College and Career Academy – Rockmart</t>
  </si>
  <si>
    <t>Rockdale County</t>
  </si>
  <si>
    <t>Skyview Charter School (Georgia High School for Accelerated Learning)</t>
  </si>
  <si>
    <t>Southeastern Early College &amp; Career Academy</t>
  </si>
  <si>
    <t>Vidalia City, Toombs, Treutlen, &amp; Montgomery Counties</t>
  </si>
  <si>
    <t>The Kindezi School at Old Fourth Ward</t>
  </si>
  <si>
    <t>The Kindezi School at West Lake</t>
  </si>
  <si>
    <t>The Main Street Academy</t>
  </si>
  <si>
    <t>The Museum School of Avondale Estates</t>
  </si>
  <si>
    <t>The Savannah Classical Academy</t>
  </si>
  <si>
    <t>K-9</t>
  </si>
  <si>
    <t>THINC Academy (Troup County College and Career Academy)</t>
  </si>
  <si>
    <t>Troup County</t>
  </si>
  <si>
    <t>Westside Atlanta Charter School</t>
  </si>
  <si>
    <t>Atlanta Heights Charter School</t>
  </si>
  <si>
    <t>Cherokee Charter Academy</t>
  </si>
  <si>
    <t>Cherokee County</t>
  </si>
  <si>
    <t>Coweta Charter Academy</t>
  </si>
  <si>
    <t>Clayton County</t>
  </si>
  <si>
    <t>Foothills Education Charter High School</t>
  </si>
  <si>
    <t>Clarke, Madison, &amp; Jackson/statewide</t>
  </si>
  <si>
    <t>Fulton Leadership Academy</t>
  </si>
  <si>
    <t>Georgia Connections Academy</t>
  </si>
  <si>
    <t>Georgia Cyber Academy</t>
  </si>
  <si>
    <t>Georgia School for Innovation and the Classics</t>
  </si>
  <si>
    <t>Fulton County/Statewide</t>
  </si>
  <si>
    <t>Ivy Preparatory Academy</t>
  </si>
  <si>
    <t>Ivy Preparatory Academy at Kirkwood for Girls</t>
  </si>
  <si>
    <t>Elbert, Fannin, Forsyth, Gilmer, Habersham, Lumpkin, Pickens, Rabun, Stephens, Union &amp; White Counties &amp; Statewide</t>
  </si>
  <si>
    <t>Odyssey School</t>
  </si>
  <si>
    <t>Pataula Charter Academy</t>
  </si>
  <si>
    <t>Baker, Clay, Calhoun, Early and Randolph Counties</t>
  </si>
  <si>
    <t>Southwest Georgia STEM Charter School</t>
  </si>
  <si>
    <t>PK-5</t>
  </si>
  <si>
    <t>Statesboro STEAM College, Careers, Arts and Technology Academy (was Charter Conservatory for Liberal Arts &amp; Technology, or CCAT)</t>
  </si>
  <si>
    <t>Bulloch County</t>
  </si>
  <si>
    <t>Cairo High Charter School</t>
  </si>
  <si>
    <t>Grady County</t>
  </si>
  <si>
    <t>Centennial Park Elementary School</t>
  </si>
  <si>
    <t>Muscogee County</t>
  </si>
  <si>
    <t>Hampton Elementary Charter School</t>
  </si>
  <si>
    <t>Hickory Flat Charter Elementary</t>
  </si>
  <si>
    <t>Dougherty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</si>
</sst>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&lt;=9999999]###\-####;\(###\)\ ###\-####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i/>
      <sz val="1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E6E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32">
    <xf numFmtId="0" fontId="0" fillId="0" borderId="0" xfId="0"/>
    <xf numFmtId="0" fontId="3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vertical="center" wrapText="1"/>
    </xf>
    <xf numFmtId="0" fontId="3" fillId="0" borderId="4" xfId="0" applyNumberFormat="1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2" borderId="19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1" fillId="0" borderId="27" xfId="0" applyFont="1" applyFill="1" applyBorder="1" applyAlignment="1">
      <alignment horizontal="center" wrapText="1"/>
    </xf>
    <xf numFmtId="49" fontId="2" fillId="0" borderId="27" xfId="0" applyNumberFormat="1" applyFont="1" applyFill="1" applyBorder="1" applyAlignment="1">
      <alignment horizontal="center" wrapText="1"/>
    </xf>
    <xf numFmtId="49" fontId="2" fillId="0" borderId="28" xfId="0" applyNumberFormat="1" applyFont="1" applyFill="1" applyBorder="1" applyAlignment="1">
      <alignment horizontal="center" wrapText="1"/>
    </xf>
    <xf numFmtId="0" fontId="3" fillId="2" borderId="22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49" fontId="5" fillId="0" borderId="6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wrapText="1"/>
    </xf>
    <xf numFmtId="0" fontId="3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49" fontId="3" fillId="0" borderId="8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16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center" vertical="center" wrapText="1"/>
    </xf>
    <xf numFmtId="0" fontId="9" fillId="0" borderId="6" xfId="0" applyNumberFormat="1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1" fillId="4" borderId="37" xfId="0" applyFont="1" applyFill="1" applyBorder="1" applyAlignment="1">
      <alignment vertical="center" wrapText="1"/>
    </xf>
    <xf numFmtId="0" fontId="11" fillId="4" borderId="37" xfId="0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4" borderId="37" xfId="0" applyFont="1" applyFill="1" applyBorder="1" applyAlignment="1">
      <alignment vertical="center" wrapText="1"/>
    </xf>
    <xf numFmtId="0" fontId="14" fillId="4" borderId="36" xfId="0" applyFont="1" applyFill="1" applyBorder="1" applyAlignment="1">
      <alignment horizontal="center" vertical="center" wrapText="1"/>
    </xf>
    <xf numFmtId="16" fontId="13" fillId="4" borderId="34" xfId="0" applyNumberFormat="1" applyFont="1" applyFill="1" applyBorder="1" applyAlignment="1">
      <alignment horizontal="center" vertical="center" wrapText="1"/>
    </xf>
    <xf numFmtId="0" fontId="13" fillId="0" borderId="37" xfId="0" applyFont="1" applyBorder="1" applyAlignment="1">
      <alignment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horizontal="center" vertical="center"/>
    </xf>
    <xf numFmtId="0" fontId="13" fillId="4" borderId="35" xfId="0" applyFont="1" applyFill="1" applyBorder="1" applyAlignment="1">
      <alignment vertical="center" wrapText="1"/>
    </xf>
    <xf numFmtId="0" fontId="13" fillId="4" borderId="38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/>
    </xf>
    <xf numFmtId="0" fontId="13" fillId="0" borderId="33" xfId="0" applyFont="1" applyBorder="1" applyAlignment="1">
      <alignment vertical="center" wrapText="1"/>
    </xf>
    <xf numFmtId="0" fontId="13" fillId="4" borderId="33" xfId="0" applyFont="1" applyFill="1" applyBorder="1" applyAlignment="1">
      <alignment vertical="center" wrapText="1"/>
    </xf>
    <xf numFmtId="0" fontId="14" fillId="4" borderId="32" xfId="0" applyFont="1" applyFill="1" applyBorder="1" applyAlignment="1">
      <alignment horizontal="center" vertical="center" wrapText="1"/>
    </xf>
    <xf numFmtId="0" fontId="13" fillId="4" borderId="31" xfId="0" applyFont="1" applyFill="1" applyBorder="1" applyAlignment="1">
      <alignment horizontal="center" vertical="center" wrapText="1"/>
    </xf>
    <xf numFmtId="0" fontId="13" fillId="0" borderId="35" xfId="0" applyFont="1" applyBorder="1" applyAlignment="1">
      <alignment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0" fillId="5" borderId="26" xfId="0" applyFont="1" applyFill="1" applyBorder="1" applyAlignment="1">
      <alignment vertical="center" wrapText="1"/>
    </xf>
    <xf numFmtId="0" fontId="3" fillId="5" borderId="4" xfId="1" applyFont="1" applyFill="1" applyBorder="1" applyAlignment="1">
      <alignment horizontal="left" vertical="center" wrapText="1"/>
    </xf>
    <xf numFmtId="49" fontId="3" fillId="5" borderId="4" xfId="0" applyNumberFormat="1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0" fillId="5" borderId="4" xfId="0" applyFont="1" applyFill="1" applyBorder="1" applyAlignment="1">
      <alignment vertical="center" wrapText="1"/>
    </xf>
    <xf numFmtId="0" fontId="0" fillId="6" borderId="4" xfId="0" applyFont="1" applyFill="1" applyBorder="1" applyAlignment="1">
      <alignment vertical="center" wrapText="1"/>
    </xf>
    <xf numFmtId="0" fontId="3" fillId="6" borderId="4" xfId="0" applyFont="1" applyFill="1" applyBorder="1" applyAlignment="1">
      <alignment horizontal="left" vertical="center" wrapText="1"/>
    </xf>
    <xf numFmtId="0" fontId="5" fillId="5" borderId="4" xfId="0" applyFont="1" applyFill="1" applyBorder="1" applyAlignment="1">
      <alignment vertical="center" wrapText="1"/>
    </xf>
    <xf numFmtId="0" fontId="3" fillId="5" borderId="4" xfId="0" applyNumberFormat="1" applyFont="1" applyFill="1" applyBorder="1" applyAlignment="1">
      <alignment horizontal="left" vertical="center" wrapText="1"/>
    </xf>
    <xf numFmtId="49" fontId="3" fillId="6" borderId="4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4" borderId="0" xfId="0" applyFont="1" applyFill="1" applyBorder="1" applyAlignment="1">
      <alignment vertical="center" wrapText="1"/>
    </xf>
    <xf numFmtId="0" fontId="13" fillId="4" borderId="0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10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7" fillId="3" borderId="1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18" xfId="0" applyFont="1" applyFill="1" applyBorder="1" applyAlignment="1">
      <alignment horizontal="center" vertical="center"/>
    </xf>
    <xf numFmtId="0" fontId="3" fillId="0" borderId="23" xfId="1" applyFont="1" applyFill="1" applyBorder="1" applyAlignment="1">
      <alignment horizontal="left" vertical="center" wrapText="1"/>
    </xf>
    <xf numFmtId="49" fontId="3" fillId="0" borderId="39" xfId="0" applyNumberFormat="1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0" borderId="39" xfId="0" applyFont="1" applyFill="1" applyBorder="1" applyAlignment="1">
      <alignment vertical="center" wrapText="1"/>
    </xf>
    <xf numFmtId="0" fontId="0" fillId="0" borderId="40" xfId="0" applyFont="1" applyFill="1" applyBorder="1" applyAlignment="1">
      <alignment vertical="center" wrapText="1"/>
    </xf>
    <xf numFmtId="0" fontId="3" fillId="0" borderId="39" xfId="1" applyFont="1" applyFill="1" applyBorder="1" applyAlignment="1">
      <alignment horizontal="left" vertical="center" wrapText="1"/>
    </xf>
    <xf numFmtId="0" fontId="3" fillId="0" borderId="39" xfId="0" applyNumberFormat="1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vertical="center" wrapText="1"/>
    </xf>
    <xf numFmtId="0" fontId="5" fillId="0" borderId="39" xfId="0" applyFont="1" applyFill="1" applyBorder="1" applyAlignment="1">
      <alignment vertical="center" wrapText="1"/>
    </xf>
    <xf numFmtId="49" fontId="3" fillId="0" borderId="42" xfId="0" applyNumberFormat="1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9"/>
  <sheetViews>
    <sheetView tabSelected="1" zoomScaleNormal="100" workbookViewId="0">
      <selection activeCell="B128" sqref="B128"/>
    </sheetView>
  </sheetViews>
  <sheetFormatPr defaultRowHeight="15" x14ac:dyDescent="0.25"/>
  <cols>
    <col min="1" max="1" width="4.85546875" customWidth="1"/>
    <col min="2" max="2" width="34.7109375" style="27" customWidth="1"/>
    <col min="3" max="3" width="14.140625" style="41" customWidth="1"/>
    <col min="4" max="4" width="8.140625" style="41" customWidth="1"/>
    <col min="5" max="5" width="7.85546875" style="41" customWidth="1"/>
    <col min="6" max="6" width="7.28515625" style="41" customWidth="1"/>
    <col min="7" max="7" width="7.85546875" style="41" customWidth="1"/>
  </cols>
  <sheetData>
    <row r="1" spans="1:7" ht="15.75" x14ac:dyDescent="0.25">
      <c r="A1" s="108" t="s">
        <v>222</v>
      </c>
      <c r="B1" s="109"/>
      <c r="C1" s="109"/>
      <c r="D1" s="109"/>
      <c r="E1" s="109"/>
      <c r="F1" s="109"/>
      <c r="G1" s="110"/>
    </row>
    <row r="2" spans="1:7" ht="15.75" x14ac:dyDescent="0.25">
      <c r="A2" s="111" t="s">
        <v>219</v>
      </c>
      <c r="B2" s="112"/>
      <c r="C2" s="112"/>
      <c r="D2" s="112"/>
      <c r="E2" s="112"/>
      <c r="F2" s="112"/>
      <c r="G2" s="113"/>
    </row>
    <row r="3" spans="1:7" ht="15.75" x14ac:dyDescent="0.25">
      <c r="A3" s="114" t="s">
        <v>220</v>
      </c>
      <c r="B3" s="115"/>
      <c r="C3" s="115"/>
      <c r="D3" s="115"/>
      <c r="E3" s="115"/>
      <c r="F3" s="115"/>
      <c r="G3" s="116"/>
    </row>
    <row r="4" spans="1:7" ht="16.5" thickBot="1" x14ac:dyDescent="0.3">
      <c r="A4" s="117" t="s">
        <v>189</v>
      </c>
      <c r="B4" s="118"/>
      <c r="C4" s="118"/>
      <c r="D4" s="118"/>
      <c r="E4" s="118"/>
      <c r="F4" s="118"/>
      <c r="G4" s="119"/>
    </row>
    <row r="5" spans="1:7" s="24" customFormat="1" ht="60.75" thickBot="1" x14ac:dyDescent="0.3">
      <c r="A5" s="60" t="s">
        <v>190</v>
      </c>
      <c r="B5" s="43" t="s">
        <v>0</v>
      </c>
      <c r="C5" s="43" t="s">
        <v>191</v>
      </c>
      <c r="D5" s="43" t="s">
        <v>192</v>
      </c>
      <c r="E5" s="43" t="s">
        <v>1</v>
      </c>
      <c r="F5" s="43" t="s">
        <v>2</v>
      </c>
      <c r="G5" s="44" t="s">
        <v>193</v>
      </c>
    </row>
    <row r="6" spans="1:7" x14ac:dyDescent="0.25">
      <c r="A6" s="12">
        <v>1</v>
      </c>
      <c r="B6" s="120" t="s">
        <v>248</v>
      </c>
      <c r="C6" s="51" t="s">
        <v>4</v>
      </c>
      <c r="D6" s="52" t="s">
        <v>195</v>
      </c>
      <c r="E6" s="1">
        <v>761</v>
      </c>
      <c r="F6" s="2" t="s">
        <v>10</v>
      </c>
      <c r="G6" s="3" t="s">
        <v>9</v>
      </c>
    </row>
    <row r="7" spans="1:7" x14ac:dyDescent="0.25">
      <c r="A7" s="13">
        <f t="shared" ref="A7:A27" si="0">1+A6</f>
        <v>2</v>
      </c>
      <c r="B7" s="121" t="s">
        <v>99</v>
      </c>
      <c r="C7" s="5" t="s">
        <v>100</v>
      </c>
      <c r="D7" s="33" t="s">
        <v>195</v>
      </c>
      <c r="E7" s="4">
        <v>644</v>
      </c>
      <c r="F7" s="5" t="s">
        <v>101</v>
      </c>
      <c r="G7" s="6" t="s">
        <v>16</v>
      </c>
    </row>
    <row r="8" spans="1:7" x14ac:dyDescent="0.25">
      <c r="A8" s="13">
        <f t="shared" si="0"/>
        <v>3</v>
      </c>
      <c r="B8" s="121" t="s">
        <v>160</v>
      </c>
      <c r="C8" s="5" t="s">
        <v>161</v>
      </c>
      <c r="D8" s="33" t="s">
        <v>195</v>
      </c>
      <c r="E8" s="4">
        <v>706</v>
      </c>
      <c r="F8" s="5" t="s">
        <v>254</v>
      </c>
      <c r="G8" s="6" t="s">
        <v>32</v>
      </c>
    </row>
    <row r="9" spans="1:7" ht="30" x14ac:dyDescent="0.25">
      <c r="A9" s="13">
        <f t="shared" si="0"/>
        <v>4</v>
      </c>
      <c r="B9" s="122" t="s">
        <v>65</v>
      </c>
      <c r="C9" s="4" t="s">
        <v>66</v>
      </c>
      <c r="D9" s="34" t="s">
        <v>195</v>
      </c>
      <c r="E9" s="4">
        <v>633</v>
      </c>
      <c r="F9" s="5" t="s">
        <v>67</v>
      </c>
      <c r="G9" s="6" t="s">
        <v>16</v>
      </c>
    </row>
    <row r="10" spans="1:7" x14ac:dyDescent="0.25">
      <c r="A10" s="13">
        <f t="shared" si="0"/>
        <v>5</v>
      </c>
      <c r="B10" s="122" t="s">
        <v>149</v>
      </c>
      <c r="C10" s="4" t="s">
        <v>150</v>
      </c>
      <c r="D10" s="34" t="s">
        <v>195</v>
      </c>
      <c r="E10" s="4">
        <v>675</v>
      </c>
      <c r="F10" s="5" t="s">
        <v>151</v>
      </c>
      <c r="G10" s="6" t="s">
        <v>32</v>
      </c>
    </row>
    <row r="11" spans="1:7" x14ac:dyDescent="0.25">
      <c r="A11" s="13">
        <f t="shared" si="0"/>
        <v>6</v>
      </c>
      <c r="B11" s="122" t="s">
        <v>152</v>
      </c>
      <c r="C11" s="4" t="s">
        <v>150</v>
      </c>
      <c r="D11" s="34" t="s">
        <v>195</v>
      </c>
      <c r="E11" s="4">
        <v>675</v>
      </c>
      <c r="F11" s="5" t="s">
        <v>153</v>
      </c>
      <c r="G11" s="6" t="s">
        <v>32</v>
      </c>
    </row>
    <row r="12" spans="1:7" ht="30" x14ac:dyDescent="0.25">
      <c r="A12" s="13">
        <f t="shared" si="0"/>
        <v>7</v>
      </c>
      <c r="B12" s="121" t="s">
        <v>104</v>
      </c>
      <c r="C12" s="5" t="s">
        <v>105</v>
      </c>
      <c r="D12" s="33" t="s">
        <v>195</v>
      </c>
      <c r="E12" s="4">
        <v>647</v>
      </c>
      <c r="F12" s="5" t="s">
        <v>106</v>
      </c>
      <c r="G12" s="6" t="s">
        <v>32</v>
      </c>
    </row>
    <row r="13" spans="1:7" x14ac:dyDescent="0.25">
      <c r="A13" s="13">
        <f t="shared" si="0"/>
        <v>8</v>
      </c>
      <c r="B13" s="121" t="s">
        <v>91</v>
      </c>
      <c r="C13" s="5" t="s">
        <v>85</v>
      </c>
      <c r="D13" s="33" t="s">
        <v>195</v>
      </c>
      <c r="E13" s="4">
        <v>644</v>
      </c>
      <c r="F13" s="5" t="s">
        <v>92</v>
      </c>
      <c r="G13" s="6" t="s">
        <v>51</v>
      </c>
    </row>
    <row r="14" spans="1:7" x14ac:dyDescent="0.25">
      <c r="A14" s="13">
        <f t="shared" si="0"/>
        <v>9</v>
      </c>
      <c r="B14" s="122" t="s">
        <v>142</v>
      </c>
      <c r="C14" s="4" t="s">
        <v>140</v>
      </c>
      <c r="D14" s="34" t="s">
        <v>195</v>
      </c>
      <c r="E14" s="4">
        <v>666</v>
      </c>
      <c r="F14" s="5" t="s">
        <v>143</v>
      </c>
      <c r="G14" s="6" t="s">
        <v>9</v>
      </c>
    </row>
    <row r="15" spans="1:7" x14ac:dyDescent="0.25">
      <c r="A15" s="13">
        <f t="shared" si="0"/>
        <v>10</v>
      </c>
      <c r="B15" s="121" t="s">
        <v>163</v>
      </c>
      <c r="C15" s="5" t="s">
        <v>161</v>
      </c>
      <c r="D15" s="32" t="s">
        <v>195</v>
      </c>
      <c r="E15" s="4">
        <v>706</v>
      </c>
      <c r="F15" s="5" t="s">
        <v>164</v>
      </c>
      <c r="G15" s="6" t="s">
        <v>32</v>
      </c>
    </row>
    <row r="16" spans="1:7" ht="30" x14ac:dyDescent="0.25">
      <c r="A16" s="13">
        <f t="shared" si="0"/>
        <v>11</v>
      </c>
      <c r="B16" s="123" t="s">
        <v>247</v>
      </c>
      <c r="C16" s="35" t="s">
        <v>300</v>
      </c>
      <c r="D16" s="36" t="s">
        <v>224</v>
      </c>
      <c r="E16" s="35">
        <v>665</v>
      </c>
      <c r="F16" s="37">
        <v>1050</v>
      </c>
      <c r="G16" s="6" t="s">
        <v>16</v>
      </c>
    </row>
    <row r="17" spans="1:7" ht="30.75" thickBot="1" x14ac:dyDescent="0.3">
      <c r="A17" s="13">
        <f t="shared" si="0"/>
        <v>12</v>
      </c>
      <c r="B17" s="124" t="s">
        <v>194</v>
      </c>
      <c r="C17" s="53" t="s">
        <v>317</v>
      </c>
      <c r="D17" s="54" t="s">
        <v>223</v>
      </c>
      <c r="E17" s="53">
        <v>611</v>
      </c>
      <c r="F17" s="55">
        <v>6099</v>
      </c>
      <c r="G17" s="9" t="s">
        <v>16</v>
      </c>
    </row>
    <row r="18" spans="1:7" x14ac:dyDescent="0.25">
      <c r="A18" s="13">
        <f t="shared" si="0"/>
        <v>13</v>
      </c>
      <c r="B18" s="120" t="s">
        <v>39</v>
      </c>
      <c r="C18" s="51" t="s">
        <v>40</v>
      </c>
      <c r="D18" s="52" t="s">
        <v>197</v>
      </c>
      <c r="E18" s="10">
        <v>611</v>
      </c>
      <c r="F18" s="2" t="s">
        <v>41</v>
      </c>
      <c r="G18" s="11" t="s">
        <v>245</v>
      </c>
    </row>
    <row r="19" spans="1:7" x14ac:dyDescent="0.25">
      <c r="A19" s="13">
        <f t="shared" si="0"/>
        <v>14</v>
      </c>
      <c r="B19" s="121" t="s">
        <v>116</v>
      </c>
      <c r="C19" s="4" t="s">
        <v>117</v>
      </c>
      <c r="D19" s="33" t="s">
        <v>197</v>
      </c>
      <c r="E19" s="4">
        <v>660</v>
      </c>
      <c r="F19" s="5" t="s">
        <v>118</v>
      </c>
      <c r="G19" s="6" t="s">
        <v>9</v>
      </c>
    </row>
    <row r="20" spans="1:7" x14ac:dyDescent="0.25">
      <c r="A20" s="13">
        <f t="shared" si="0"/>
        <v>15</v>
      </c>
      <c r="B20" s="122" t="s">
        <v>3</v>
      </c>
      <c r="C20" s="4" t="s">
        <v>4</v>
      </c>
      <c r="D20" s="34" t="s">
        <v>197</v>
      </c>
      <c r="E20" s="4">
        <v>761</v>
      </c>
      <c r="F20" s="5" t="s">
        <v>5</v>
      </c>
      <c r="G20" s="6" t="s">
        <v>6</v>
      </c>
    </row>
    <row r="21" spans="1:7" ht="30" x14ac:dyDescent="0.25">
      <c r="A21" s="13">
        <f t="shared" si="0"/>
        <v>16</v>
      </c>
      <c r="B21" s="121" t="s">
        <v>227</v>
      </c>
      <c r="C21" s="4" t="s">
        <v>4</v>
      </c>
      <c r="D21" s="4" t="s">
        <v>197</v>
      </c>
      <c r="E21" s="4">
        <v>761</v>
      </c>
      <c r="F21" s="5" t="s">
        <v>228</v>
      </c>
      <c r="G21" s="6" t="s">
        <v>32</v>
      </c>
    </row>
    <row r="22" spans="1:7" ht="30" x14ac:dyDescent="0.25">
      <c r="A22" s="13">
        <f t="shared" si="0"/>
        <v>17</v>
      </c>
      <c r="B22" s="121" t="s">
        <v>229</v>
      </c>
      <c r="C22" s="4" t="s">
        <v>4</v>
      </c>
      <c r="D22" s="4" t="s">
        <v>197</v>
      </c>
      <c r="E22" s="4">
        <v>761</v>
      </c>
      <c r="F22" s="5" t="s">
        <v>230</v>
      </c>
      <c r="G22" s="6" t="s">
        <v>51</v>
      </c>
    </row>
    <row r="23" spans="1:7" x14ac:dyDescent="0.25">
      <c r="A23" s="13">
        <f t="shared" si="0"/>
        <v>18</v>
      </c>
      <c r="B23" s="121" t="s">
        <v>157</v>
      </c>
      <c r="C23" s="5" t="s">
        <v>158</v>
      </c>
      <c r="D23" s="33" t="s">
        <v>197</v>
      </c>
      <c r="E23" s="4">
        <v>701</v>
      </c>
      <c r="F23" s="5" t="s">
        <v>159</v>
      </c>
      <c r="G23" s="6" t="s">
        <v>13</v>
      </c>
    </row>
    <row r="24" spans="1:7" ht="30" x14ac:dyDescent="0.25">
      <c r="A24" s="13">
        <f t="shared" si="0"/>
        <v>19</v>
      </c>
      <c r="B24" s="121" t="s">
        <v>36</v>
      </c>
      <c r="C24" s="5" t="s">
        <v>37</v>
      </c>
      <c r="D24" s="33" t="s">
        <v>197</v>
      </c>
      <c r="E24" s="4">
        <v>610</v>
      </c>
      <c r="F24" s="5" t="s">
        <v>38</v>
      </c>
      <c r="G24" s="6" t="s">
        <v>16</v>
      </c>
    </row>
    <row r="25" spans="1:7" x14ac:dyDescent="0.25">
      <c r="A25" s="13">
        <f t="shared" si="0"/>
        <v>20</v>
      </c>
      <c r="B25" s="122" t="s">
        <v>186</v>
      </c>
      <c r="C25" s="4" t="s">
        <v>187</v>
      </c>
      <c r="D25" s="34" t="s">
        <v>197</v>
      </c>
      <c r="E25" s="4">
        <v>736</v>
      </c>
      <c r="F25" s="5" t="s">
        <v>188</v>
      </c>
      <c r="G25" s="6" t="s">
        <v>16</v>
      </c>
    </row>
    <row r="26" spans="1:7" x14ac:dyDescent="0.25">
      <c r="A26" s="13">
        <f t="shared" si="0"/>
        <v>21</v>
      </c>
      <c r="B26" s="122" t="s">
        <v>107</v>
      </c>
      <c r="C26" s="4" t="s">
        <v>108</v>
      </c>
      <c r="D26" s="34" t="s">
        <v>197</v>
      </c>
      <c r="E26" s="4">
        <v>648</v>
      </c>
      <c r="F26" s="5" t="s">
        <v>109</v>
      </c>
      <c r="G26" s="6" t="s">
        <v>9</v>
      </c>
    </row>
    <row r="27" spans="1:7" x14ac:dyDescent="0.25">
      <c r="A27" s="13">
        <f t="shared" si="0"/>
        <v>22</v>
      </c>
      <c r="B27" s="122" t="s">
        <v>231</v>
      </c>
      <c r="C27" s="4" t="s">
        <v>4</v>
      </c>
      <c r="D27" s="4" t="s">
        <v>197</v>
      </c>
      <c r="E27" s="4">
        <v>761</v>
      </c>
      <c r="F27" s="5" t="s">
        <v>143</v>
      </c>
      <c r="G27" s="6" t="s">
        <v>32</v>
      </c>
    </row>
    <row r="28" spans="1:7" ht="30" x14ac:dyDescent="0.25">
      <c r="A28" s="13">
        <f t="shared" ref="A28:A86" si="1">1+A27</f>
        <v>23</v>
      </c>
      <c r="B28" s="122" t="s">
        <v>232</v>
      </c>
      <c r="C28" s="4" t="s">
        <v>4</v>
      </c>
      <c r="D28" s="4" t="s">
        <v>197</v>
      </c>
      <c r="E28" s="4">
        <v>761</v>
      </c>
      <c r="F28" s="5" t="s">
        <v>171</v>
      </c>
      <c r="G28" s="6" t="s">
        <v>221</v>
      </c>
    </row>
    <row r="29" spans="1:7" x14ac:dyDescent="0.25">
      <c r="A29" s="13">
        <f t="shared" si="1"/>
        <v>24</v>
      </c>
      <c r="B29" s="121" t="s">
        <v>119</v>
      </c>
      <c r="C29" s="4" t="s">
        <v>117</v>
      </c>
      <c r="D29" s="33" t="s">
        <v>197</v>
      </c>
      <c r="E29" s="4">
        <v>660</v>
      </c>
      <c r="F29" s="5" t="s">
        <v>27</v>
      </c>
      <c r="G29" s="6" t="s">
        <v>9</v>
      </c>
    </row>
    <row r="30" spans="1:7" x14ac:dyDescent="0.25">
      <c r="A30" s="13">
        <f t="shared" si="1"/>
        <v>25</v>
      </c>
      <c r="B30" s="121" t="s">
        <v>46</v>
      </c>
      <c r="C30" s="5" t="s">
        <v>47</v>
      </c>
      <c r="D30" s="33" t="s">
        <v>197</v>
      </c>
      <c r="E30" s="4">
        <v>625</v>
      </c>
      <c r="F30" s="5" t="s">
        <v>48</v>
      </c>
      <c r="G30" s="6" t="s">
        <v>32</v>
      </c>
    </row>
    <row r="31" spans="1:7" ht="30" x14ac:dyDescent="0.25">
      <c r="A31" s="13">
        <f t="shared" si="1"/>
        <v>26</v>
      </c>
      <c r="B31" s="121" t="s">
        <v>76</v>
      </c>
      <c r="C31" s="5" t="s">
        <v>85</v>
      </c>
      <c r="D31" s="33" t="s">
        <v>197</v>
      </c>
      <c r="E31" s="4">
        <v>644</v>
      </c>
      <c r="F31" s="5" t="s">
        <v>77</v>
      </c>
      <c r="G31" s="6" t="s">
        <v>9</v>
      </c>
    </row>
    <row r="32" spans="1:7" x14ac:dyDescent="0.25">
      <c r="A32" s="13">
        <f t="shared" si="1"/>
        <v>27</v>
      </c>
      <c r="B32" s="122" t="s">
        <v>78</v>
      </c>
      <c r="C32" s="5" t="s">
        <v>85</v>
      </c>
      <c r="D32" s="34" t="s">
        <v>197</v>
      </c>
      <c r="E32" s="4">
        <v>644</v>
      </c>
      <c r="F32" s="5" t="s">
        <v>79</v>
      </c>
      <c r="G32" s="6" t="s">
        <v>18</v>
      </c>
    </row>
    <row r="33" spans="1:7" x14ac:dyDescent="0.25">
      <c r="A33" s="13">
        <f t="shared" si="1"/>
        <v>28</v>
      </c>
      <c r="B33" s="122" t="s">
        <v>80</v>
      </c>
      <c r="C33" s="5" t="s">
        <v>85</v>
      </c>
      <c r="D33" s="34" t="s">
        <v>197</v>
      </c>
      <c r="E33" s="4">
        <v>644</v>
      </c>
      <c r="F33" s="5" t="s">
        <v>81</v>
      </c>
      <c r="G33" s="6" t="s">
        <v>9</v>
      </c>
    </row>
    <row r="34" spans="1:7" ht="30" x14ac:dyDescent="0.25">
      <c r="A34" s="13">
        <f t="shared" si="1"/>
        <v>29</v>
      </c>
      <c r="B34" s="122" t="s">
        <v>82</v>
      </c>
      <c r="C34" s="5" t="s">
        <v>85</v>
      </c>
      <c r="D34" s="34" t="s">
        <v>197</v>
      </c>
      <c r="E34" s="4">
        <v>644</v>
      </c>
      <c r="F34" s="5" t="s">
        <v>83</v>
      </c>
      <c r="G34" s="6" t="s">
        <v>16</v>
      </c>
    </row>
    <row r="35" spans="1:7" ht="30" x14ac:dyDescent="0.25">
      <c r="A35" s="13">
        <f t="shared" si="1"/>
        <v>30</v>
      </c>
      <c r="B35" s="125" t="s">
        <v>120</v>
      </c>
      <c r="C35" s="4" t="s">
        <v>117</v>
      </c>
      <c r="D35" s="32" t="s">
        <v>197</v>
      </c>
      <c r="E35" s="4">
        <v>660</v>
      </c>
      <c r="F35" s="5" t="s">
        <v>121</v>
      </c>
      <c r="G35" s="6" t="s">
        <v>11</v>
      </c>
    </row>
    <row r="36" spans="1:7" x14ac:dyDescent="0.25">
      <c r="A36" s="13">
        <f t="shared" si="1"/>
        <v>31</v>
      </c>
      <c r="B36" s="122" t="s">
        <v>183</v>
      </c>
      <c r="C36" s="4" t="s">
        <v>184</v>
      </c>
      <c r="D36" s="34" t="s">
        <v>197</v>
      </c>
      <c r="E36" s="4">
        <v>729</v>
      </c>
      <c r="F36" s="5" t="s">
        <v>185</v>
      </c>
      <c r="G36" s="6" t="s">
        <v>9</v>
      </c>
    </row>
    <row r="37" spans="1:7" x14ac:dyDescent="0.25">
      <c r="A37" s="13">
        <f t="shared" si="1"/>
        <v>32</v>
      </c>
      <c r="B37" s="122" t="s">
        <v>123</v>
      </c>
      <c r="C37" s="4" t="s">
        <v>117</v>
      </c>
      <c r="D37" s="34" t="s">
        <v>197</v>
      </c>
      <c r="E37" s="4">
        <v>660</v>
      </c>
      <c r="F37" s="5" t="s">
        <v>25</v>
      </c>
      <c r="G37" s="6" t="s">
        <v>51</v>
      </c>
    </row>
    <row r="38" spans="1:7" x14ac:dyDescent="0.25">
      <c r="A38" s="13">
        <f t="shared" si="1"/>
        <v>33</v>
      </c>
      <c r="B38" s="121" t="s">
        <v>84</v>
      </c>
      <c r="C38" s="5" t="s">
        <v>85</v>
      </c>
      <c r="D38" s="33" t="s">
        <v>197</v>
      </c>
      <c r="E38" s="4">
        <v>644</v>
      </c>
      <c r="F38" s="5" t="s">
        <v>86</v>
      </c>
      <c r="G38" s="6" t="s">
        <v>32</v>
      </c>
    </row>
    <row r="39" spans="1:7" ht="30" x14ac:dyDescent="0.25">
      <c r="A39" s="13">
        <f t="shared" si="1"/>
        <v>34</v>
      </c>
      <c r="B39" s="122" t="s">
        <v>70</v>
      </c>
      <c r="C39" s="4" t="s">
        <v>66</v>
      </c>
      <c r="D39" s="34" t="s">
        <v>197</v>
      </c>
      <c r="E39" s="4">
        <v>633</v>
      </c>
      <c r="F39" s="5" t="s">
        <v>71</v>
      </c>
      <c r="G39" s="6" t="s">
        <v>32</v>
      </c>
    </row>
    <row r="40" spans="1:7" x14ac:dyDescent="0.25">
      <c r="A40" s="13">
        <f t="shared" si="1"/>
        <v>35</v>
      </c>
      <c r="B40" s="122" t="s">
        <v>14</v>
      </c>
      <c r="C40" s="4" t="s">
        <v>4</v>
      </c>
      <c r="D40" s="34" t="s">
        <v>197</v>
      </c>
      <c r="E40" s="4">
        <v>761</v>
      </c>
      <c r="F40" s="5" t="s">
        <v>15</v>
      </c>
      <c r="G40" s="6" t="s">
        <v>16</v>
      </c>
    </row>
    <row r="41" spans="1:7" x14ac:dyDescent="0.25">
      <c r="A41" s="13">
        <f t="shared" si="1"/>
        <v>36</v>
      </c>
      <c r="B41" s="122" t="s">
        <v>125</v>
      </c>
      <c r="C41" s="4" t="s">
        <v>117</v>
      </c>
      <c r="D41" s="34" t="s">
        <v>197</v>
      </c>
      <c r="E41" s="4">
        <v>660</v>
      </c>
      <c r="F41" s="5" t="s">
        <v>126</v>
      </c>
      <c r="G41" s="6" t="s">
        <v>18</v>
      </c>
    </row>
    <row r="42" spans="1:7" x14ac:dyDescent="0.25">
      <c r="A42" s="13">
        <f t="shared" si="1"/>
        <v>37</v>
      </c>
      <c r="B42" s="122" t="s">
        <v>17</v>
      </c>
      <c r="C42" s="4" t="s">
        <v>4</v>
      </c>
      <c r="D42" s="34" t="s">
        <v>197</v>
      </c>
      <c r="E42" s="4">
        <v>761</v>
      </c>
      <c r="F42" s="5" t="s">
        <v>12</v>
      </c>
      <c r="G42" s="6" t="s">
        <v>18</v>
      </c>
    </row>
    <row r="43" spans="1:7" x14ac:dyDescent="0.25">
      <c r="A43" s="13">
        <f t="shared" si="1"/>
        <v>38</v>
      </c>
      <c r="B43" s="122" t="s">
        <v>127</v>
      </c>
      <c r="C43" s="4" t="s">
        <v>117</v>
      </c>
      <c r="D43" s="34" t="s">
        <v>197</v>
      </c>
      <c r="E43" s="4">
        <v>761</v>
      </c>
      <c r="F43" s="5" t="s">
        <v>282</v>
      </c>
      <c r="G43" s="6" t="s">
        <v>283</v>
      </c>
    </row>
    <row r="44" spans="1:7" x14ac:dyDescent="0.25">
      <c r="A44" s="13">
        <f t="shared" si="1"/>
        <v>39</v>
      </c>
      <c r="B44" s="121" t="s">
        <v>19</v>
      </c>
      <c r="C44" s="5" t="s">
        <v>4</v>
      </c>
      <c r="D44" s="33" t="s">
        <v>197</v>
      </c>
      <c r="E44" s="4">
        <v>761</v>
      </c>
      <c r="F44" s="5" t="s">
        <v>20</v>
      </c>
      <c r="G44" s="6" t="s">
        <v>18</v>
      </c>
    </row>
    <row r="45" spans="1:7" x14ac:dyDescent="0.25">
      <c r="A45" s="13">
        <f t="shared" si="1"/>
        <v>40</v>
      </c>
      <c r="B45" s="122" t="s">
        <v>21</v>
      </c>
      <c r="C45" s="4" t="s">
        <v>4</v>
      </c>
      <c r="D45" s="34" t="s">
        <v>197</v>
      </c>
      <c r="E45" s="4">
        <v>761</v>
      </c>
      <c r="F45" s="5" t="s">
        <v>22</v>
      </c>
      <c r="G45" s="6" t="s">
        <v>283</v>
      </c>
    </row>
    <row r="46" spans="1:7" x14ac:dyDescent="0.25">
      <c r="A46" s="13">
        <f t="shared" si="1"/>
        <v>41</v>
      </c>
      <c r="B46" s="122" t="s">
        <v>24</v>
      </c>
      <c r="C46" s="4" t="s">
        <v>4</v>
      </c>
      <c r="D46" s="34" t="s">
        <v>197</v>
      </c>
      <c r="E46" s="4">
        <v>761</v>
      </c>
      <c r="F46" s="5" t="s">
        <v>25</v>
      </c>
      <c r="G46" s="6" t="s">
        <v>18</v>
      </c>
    </row>
    <row r="47" spans="1:7" x14ac:dyDescent="0.25">
      <c r="A47" s="13">
        <f t="shared" si="1"/>
        <v>42</v>
      </c>
      <c r="B47" s="122" t="s">
        <v>26</v>
      </c>
      <c r="C47" s="4" t="s">
        <v>4</v>
      </c>
      <c r="D47" s="34" t="s">
        <v>197</v>
      </c>
      <c r="E47" s="4">
        <v>761</v>
      </c>
      <c r="F47" s="5" t="s">
        <v>27</v>
      </c>
      <c r="G47" s="6" t="s">
        <v>23</v>
      </c>
    </row>
    <row r="48" spans="1:7" x14ac:dyDescent="0.25">
      <c r="A48" s="13">
        <f t="shared" si="1"/>
        <v>43</v>
      </c>
      <c r="B48" s="122" t="s">
        <v>139</v>
      </c>
      <c r="C48" s="4" t="s">
        <v>140</v>
      </c>
      <c r="D48" s="34" t="s">
        <v>197</v>
      </c>
      <c r="E48" s="4">
        <v>666</v>
      </c>
      <c r="F48" s="5" t="s">
        <v>48</v>
      </c>
      <c r="G48" s="6" t="s">
        <v>6</v>
      </c>
    </row>
    <row r="49" spans="1:7" x14ac:dyDescent="0.25">
      <c r="A49" s="13">
        <f t="shared" si="1"/>
        <v>44</v>
      </c>
      <c r="B49" s="122" t="s">
        <v>128</v>
      </c>
      <c r="C49" s="4" t="s">
        <v>117</v>
      </c>
      <c r="D49" s="34" t="s">
        <v>197</v>
      </c>
      <c r="E49" s="4">
        <v>660</v>
      </c>
      <c r="F49" s="5" t="s">
        <v>129</v>
      </c>
      <c r="G49" s="6" t="s">
        <v>51</v>
      </c>
    </row>
    <row r="50" spans="1:7" x14ac:dyDescent="0.25">
      <c r="A50" s="13">
        <f t="shared" si="1"/>
        <v>45</v>
      </c>
      <c r="B50" s="122" t="s">
        <v>136</v>
      </c>
      <c r="C50" s="4" t="s">
        <v>137</v>
      </c>
      <c r="D50" s="34" t="s">
        <v>197</v>
      </c>
      <c r="E50" s="4">
        <v>660</v>
      </c>
      <c r="F50" s="5" t="s">
        <v>138</v>
      </c>
      <c r="G50" s="6" t="s">
        <v>23</v>
      </c>
    </row>
    <row r="51" spans="1:7" x14ac:dyDescent="0.25">
      <c r="A51" s="13">
        <f t="shared" si="1"/>
        <v>46</v>
      </c>
      <c r="B51" s="121" t="s">
        <v>89</v>
      </c>
      <c r="C51" s="5" t="s">
        <v>85</v>
      </c>
      <c r="D51" s="33" t="s">
        <v>197</v>
      </c>
      <c r="E51" s="4">
        <v>644</v>
      </c>
      <c r="F51" s="5" t="s">
        <v>90</v>
      </c>
      <c r="G51" s="6" t="s">
        <v>9</v>
      </c>
    </row>
    <row r="52" spans="1:7" x14ac:dyDescent="0.25">
      <c r="A52" s="13">
        <f t="shared" si="1"/>
        <v>47</v>
      </c>
      <c r="B52" s="126" t="s">
        <v>145</v>
      </c>
      <c r="C52" s="15" t="s">
        <v>144</v>
      </c>
      <c r="D52" s="39" t="s">
        <v>197</v>
      </c>
      <c r="E52" s="4">
        <v>667</v>
      </c>
      <c r="F52" s="5" t="s">
        <v>146</v>
      </c>
      <c r="G52" s="6" t="s">
        <v>9</v>
      </c>
    </row>
    <row r="53" spans="1:7" ht="30" x14ac:dyDescent="0.25">
      <c r="A53" s="13">
        <f t="shared" si="1"/>
        <v>48</v>
      </c>
      <c r="B53" s="125" t="s">
        <v>147</v>
      </c>
      <c r="C53" s="31" t="s">
        <v>144</v>
      </c>
      <c r="D53" s="32" t="s">
        <v>197</v>
      </c>
      <c r="E53" s="4">
        <v>667</v>
      </c>
      <c r="F53" s="5" t="s">
        <v>148</v>
      </c>
      <c r="G53" s="6" t="s">
        <v>9</v>
      </c>
    </row>
    <row r="54" spans="1:7" x14ac:dyDescent="0.25">
      <c r="A54" s="13">
        <f t="shared" si="1"/>
        <v>49</v>
      </c>
      <c r="B54" s="122" t="s">
        <v>49</v>
      </c>
      <c r="C54" s="4" t="s">
        <v>47</v>
      </c>
      <c r="D54" s="34" t="s">
        <v>197</v>
      </c>
      <c r="E54" s="4">
        <v>625</v>
      </c>
      <c r="F54" s="5" t="s">
        <v>50</v>
      </c>
      <c r="G54" s="6" t="s">
        <v>51</v>
      </c>
    </row>
    <row r="55" spans="1:7" x14ac:dyDescent="0.25">
      <c r="A55" s="13">
        <f t="shared" si="1"/>
        <v>50</v>
      </c>
      <c r="B55" s="122" t="s">
        <v>52</v>
      </c>
      <c r="C55" s="4" t="s">
        <v>47</v>
      </c>
      <c r="D55" s="34" t="s">
        <v>197</v>
      </c>
      <c r="E55" s="4">
        <v>625</v>
      </c>
      <c r="F55" s="5" t="s">
        <v>53</v>
      </c>
      <c r="G55" s="6" t="s">
        <v>141</v>
      </c>
    </row>
    <row r="56" spans="1:7" ht="30" x14ac:dyDescent="0.25">
      <c r="A56" s="13">
        <f t="shared" si="1"/>
        <v>51</v>
      </c>
      <c r="B56" s="125" t="s">
        <v>131</v>
      </c>
      <c r="C56" s="4" t="s">
        <v>117</v>
      </c>
      <c r="D56" s="32" t="s">
        <v>197</v>
      </c>
      <c r="E56" s="4">
        <v>660</v>
      </c>
      <c r="F56" s="5" t="s">
        <v>132</v>
      </c>
      <c r="G56" s="6" t="s">
        <v>16</v>
      </c>
    </row>
    <row r="57" spans="1:7" x14ac:dyDescent="0.25">
      <c r="A57" s="13">
        <f t="shared" si="1"/>
        <v>52</v>
      </c>
      <c r="B57" s="122" t="s">
        <v>170</v>
      </c>
      <c r="C57" s="4" t="s">
        <v>47</v>
      </c>
      <c r="D57" s="34" t="s">
        <v>197</v>
      </c>
      <c r="E57" s="4">
        <v>625</v>
      </c>
      <c r="F57" s="5" t="s">
        <v>171</v>
      </c>
      <c r="G57" s="38" t="s">
        <v>9</v>
      </c>
    </row>
    <row r="58" spans="1:7" x14ac:dyDescent="0.25">
      <c r="A58" s="13">
        <f t="shared" si="1"/>
        <v>53</v>
      </c>
      <c r="B58" s="121" t="s">
        <v>93</v>
      </c>
      <c r="C58" s="5" t="s">
        <v>85</v>
      </c>
      <c r="D58" s="33" t="s">
        <v>197</v>
      </c>
      <c r="E58" s="4">
        <v>644</v>
      </c>
      <c r="F58" s="5" t="s">
        <v>94</v>
      </c>
      <c r="G58" s="6" t="s">
        <v>95</v>
      </c>
    </row>
    <row r="59" spans="1:7" x14ac:dyDescent="0.25">
      <c r="A59" s="13">
        <f t="shared" si="1"/>
        <v>54</v>
      </c>
      <c r="B59" s="122" t="s">
        <v>96</v>
      </c>
      <c r="C59" s="5" t="s">
        <v>85</v>
      </c>
      <c r="D59" s="4" t="s">
        <v>197</v>
      </c>
      <c r="E59" s="4">
        <v>644</v>
      </c>
      <c r="F59" s="5" t="s">
        <v>31</v>
      </c>
      <c r="G59" s="6" t="s">
        <v>23</v>
      </c>
    </row>
    <row r="60" spans="1:7" x14ac:dyDescent="0.25">
      <c r="A60" s="13">
        <f t="shared" si="1"/>
        <v>55</v>
      </c>
      <c r="B60" s="122" t="s">
        <v>96</v>
      </c>
      <c r="C60" s="5" t="s">
        <v>85</v>
      </c>
      <c r="D60" s="4" t="s">
        <v>197</v>
      </c>
      <c r="E60" s="21">
        <v>644</v>
      </c>
      <c r="F60" s="21">
        <v>6011</v>
      </c>
      <c r="G60" s="6" t="s">
        <v>97</v>
      </c>
    </row>
    <row r="61" spans="1:7" x14ac:dyDescent="0.25">
      <c r="A61" s="13">
        <f t="shared" si="1"/>
        <v>56</v>
      </c>
      <c r="B61" s="121" t="s">
        <v>233</v>
      </c>
      <c r="C61" s="5" t="s">
        <v>4</v>
      </c>
      <c r="D61" s="4" t="s">
        <v>197</v>
      </c>
      <c r="E61" s="4">
        <v>761</v>
      </c>
      <c r="F61" s="5" t="s">
        <v>284</v>
      </c>
      <c r="G61" s="6" t="s">
        <v>11</v>
      </c>
    </row>
    <row r="62" spans="1:7" x14ac:dyDescent="0.25">
      <c r="A62" s="13">
        <f t="shared" si="1"/>
        <v>57</v>
      </c>
      <c r="B62" s="121" t="s">
        <v>234</v>
      </c>
      <c r="C62" s="5" t="s">
        <v>4</v>
      </c>
      <c r="D62" s="4" t="s">
        <v>197</v>
      </c>
      <c r="E62" s="4">
        <v>761</v>
      </c>
      <c r="F62" s="5" t="s">
        <v>235</v>
      </c>
      <c r="G62" s="6" t="s">
        <v>9</v>
      </c>
    </row>
    <row r="63" spans="1:7" x14ac:dyDescent="0.25">
      <c r="A63" s="13">
        <f t="shared" si="1"/>
        <v>58</v>
      </c>
      <c r="B63" s="121" t="s">
        <v>236</v>
      </c>
      <c r="C63" s="5" t="s">
        <v>117</v>
      </c>
      <c r="D63" s="33" t="s">
        <v>197</v>
      </c>
      <c r="E63" s="4">
        <v>660</v>
      </c>
      <c r="F63" s="5" t="s">
        <v>133</v>
      </c>
      <c r="G63" s="38" t="s">
        <v>9</v>
      </c>
    </row>
    <row r="64" spans="1:7" ht="30" x14ac:dyDescent="0.25">
      <c r="A64" s="13">
        <f t="shared" si="1"/>
        <v>59</v>
      </c>
      <c r="B64" s="121" t="s">
        <v>98</v>
      </c>
      <c r="C64" s="5" t="s">
        <v>85</v>
      </c>
      <c r="D64" s="33" t="s">
        <v>197</v>
      </c>
      <c r="E64" s="4">
        <v>644</v>
      </c>
      <c r="F64" s="5" t="s">
        <v>27</v>
      </c>
      <c r="G64" s="6" t="s">
        <v>9</v>
      </c>
    </row>
    <row r="65" spans="1:7" x14ac:dyDescent="0.25">
      <c r="A65" s="13">
        <f t="shared" si="1"/>
        <v>60</v>
      </c>
      <c r="B65" s="122" t="s">
        <v>54</v>
      </c>
      <c r="C65" s="4" t="s">
        <v>47</v>
      </c>
      <c r="D65" s="34" t="s">
        <v>197</v>
      </c>
      <c r="E65" s="4">
        <v>625</v>
      </c>
      <c r="F65" s="5" t="s">
        <v>55</v>
      </c>
      <c r="G65" s="6" t="s">
        <v>32</v>
      </c>
    </row>
    <row r="66" spans="1:7" x14ac:dyDescent="0.25">
      <c r="A66" s="13">
        <f t="shared" si="1"/>
        <v>61</v>
      </c>
      <c r="B66" s="121" t="s">
        <v>28</v>
      </c>
      <c r="C66" s="5" t="s">
        <v>4</v>
      </c>
      <c r="D66" s="33" t="s">
        <v>197</v>
      </c>
      <c r="E66" s="4">
        <v>761</v>
      </c>
      <c r="F66" s="5" t="s">
        <v>29</v>
      </c>
      <c r="G66" s="6" t="s">
        <v>9</v>
      </c>
    </row>
    <row r="67" spans="1:7" ht="15.75" thickBot="1" x14ac:dyDescent="0.3">
      <c r="A67" s="13">
        <f t="shared" si="1"/>
        <v>62</v>
      </c>
      <c r="B67" s="127" t="s">
        <v>30</v>
      </c>
      <c r="C67" s="61" t="s">
        <v>4</v>
      </c>
      <c r="D67" s="62" t="s">
        <v>197</v>
      </c>
      <c r="E67" s="61">
        <v>761</v>
      </c>
      <c r="F67" s="63" t="s">
        <v>31</v>
      </c>
      <c r="G67" s="64" t="s">
        <v>32</v>
      </c>
    </row>
    <row r="68" spans="1:7" x14ac:dyDescent="0.25">
      <c r="A68" s="13">
        <f t="shared" si="1"/>
        <v>63</v>
      </c>
      <c r="B68" s="128" t="s">
        <v>196</v>
      </c>
      <c r="C68" s="57" t="s">
        <v>298</v>
      </c>
      <c r="D68" s="58" t="s">
        <v>225</v>
      </c>
      <c r="E68" s="57">
        <v>675</v>
      </c>
      <c r="F68" s="59">
        <v>6002</v>
      </c>
      <c r="G68" s="3" t="s">
        <v>16</v>
      </c>
    </row>
    <row r="69" spans="1:7" x14ac:dyDescent="0.25">
      <c r="A69" s="13">
        <f t="shared" si="1"/>
        <v>64</v>
      </c>
      <c r="B69" s="123" t="s">
        <v>198</v>
      </c>
      <c r="C69" s="35" t="s">
        <v>299</v>
      </c>
      <c r="D69" s="36" t="s">
        <v>225</v>
      </c>
      <c r="E69" s="35">
        <v>608</v>
      </c>
      <c r="F69" s="37">
        <v>6004</v>
      </c>
      <c r="G69" s="6" t="s">
        <v>16</v>
      </c>
    </row>
    <row r="70" spans="1:7" ht="30" x14ac:dyDescent="0.25">
      <c r="A70" s="13">
        <f t="shared" si="1"/>
        <v>65</v>
      </c>
      <c r="B70" s="123" t="s">
        <v>242</v>
      </c>
      <c r="C70" s="35" t="s">
        <v>301</v>
      </c>
      <c r="D70" s="36" t="s">
        <v>225</v>
      </c>
      <c r="E70" s="35">
        <v>622</v>
      </c>
      <c r="F70" s="37">
        <v>6003</v>
      </c>
      <c r="G70" s="6" t="s">
        <v>16</v>
      </c>
    </row>
    <row r="71" spans="1:7" x14ac:dyDescent="0.25">
      <c r="A71" s="13">
        <f t="shared" si="1"/>
        <v>66</v>
      </c>
      <c r="B71" s="123" t="s">
        <v>199</v>
      </c>
      <c r="C71" s="35" t="s">
        <v>73</v>
      </c>
      <c r="D71" s="36" t="s">
        <v>225</v>
      </c>
      <c r="E71" s="35">
        <v>638</v>
      </c>
      <c r="F71" s="37">
        <v>6002</v>
      </c>
      <c r="G71" s="6" t="s">
        <v>221</v>
      </c>
    </row>
    <row r="72" spans="1:7" ht="30" x14ac:dyDescent="0.25">
      <c r="A72" s="13">
        <f t="shared" si="1"/>
        <v>67</v>
      </c>
      <c r="B72" s="123" t="s">
        <v>218</v>
      </c>
      <c r="C72" s="35" t="s">
        <v>302</v>
      </c>
      <c r="D72" s="36" t="s">
        <v>225</v>
      </c>
      <c r="E72" s="35">
        <v>626</v>
      </c>
      <c r="F72" s="37"/>
      <c r="G72" s="6" t="s">
        <v>16</v>
      </c>
    </row>
    <row r="73" spans="1:7" x14ac:dyDescent="0.25">
      <c r="A73" s="13">
        <f t="shared" si="1"/>
        <v>68</v>
      </c>
      <c r="B73" s="123" t="s">
        <v>217</v>
      </c>
      <c r="C73" s="35" t="s">
        <v>303</v>
      </c>
      <c r="D73" s="36" t="s">
        <v>225</v>
      </c>
      <c r="E73" s="35">
        <v>647</v>
      </c>
      <c r="F73" s="37"/>
      <c r="G73" s="6" t="s">
        <v>16</v>
      </c>
    </row>
    <row r="74" spans="1:7" ht="30" x14ac:dyDescent="0.25">
      <c r="A74" s="13">
        <f t="shared" si="1"/>
        <v>69</v>
      </c>
      <c r="B74" s="123" t="s">
        <v>200</v>
      </c>
      <c r="C74" s="35" t="s">
        <v>304</v>
      </c>
      <c r="D74" s="36" t="s">
        <v>225</v>
      </c>
      <c r="E74" s="35">
        <v>648</v>
      </c>
      <c r="F74" s="37" t="s">
        <v>246</v>
      </c>
      <c r="G74" s="6" t="s">
        <v>16</v>
      </c>
    </row>
    <row r="75" spans="1:7" ht="30" x14ac:dyDescent="0.25">
      <c r="A75" s="13">
        <f t="shared" si="1"/>
        <v>70</v>
      </c>
      <c r="B75" s="123" t="s">
        <v>201</v>
      </c>
      <c r="C75" s="35" t="s">
        <v>305</v>
      </c>
      <c r="D75" s="36" t="s">
        <v>225</v>
      </c>
      <c r="E75" s="35">
        <v>651</v>
      </c>
      <c r="F75" s="37">
        <v>6005</v>
      </c>
      <c r="G75" s="6" t="s">
        <v>16</v>
      </c>
    </row>
    <row r="76" spans="1:7" ht="30" x14ac:dyDescent="0.25">
      <c r="A76" s="13">
        <f t="shared" si="1"/>
        <v>71</v>
      </c>
      <c r="B76" s="129" t="s">
        <v>202</v>
      </c>
      <c r="C76" s="35" t="s">
        <v>306</v>
      </c>
      <c r="D76" s="36" t="s">
        <v>225</v>
      </c>
      <c r="E76" s="35">
        <v>657</v>
      </c>
      <c r="F76" s="37">
        <v>6001</v>
      </c>
      <c r="G76" s="6" t="s">
        <v>16</v>
      </c>
    </row>
    <row r="77" spans="1:7" x14ac:dyDescent="0.25">
      <c r="A77" s="13">
        <f t="shared" si="1"/>
        <v>72</v>
      </c>
      <c r="B77" s="123" t="s">
        <v>203</v>
      </c>
      <c r="C77" s="35" t="s">
        <v>257</v>
      </c>
      <c r="D77" s="36" t="s">
        <v>225</v>
      </c>
      <c r="E77" s="35">
        <v>663</v>
      </c>
      <c r="F77" s="37">
        <v>6008</v>
      </c>
      <c r="G77" s="6" t="s">
        <v>16</v>
      </c>
    </row>
    <row r="78" spans="1:7" ht="45" x14ac:dyDescent="0.25">
      <c r="A78" s="13">
        <f t="shared" si="1"/>
        <v>73</v>
      </c>
      <c r="B78" s="123" t="s">
        <v>279</v>
      </c>
      <c r="C78" s="35" t="s">
        <v>307</v>
      </c>
      <c r="D78" s="36" t="s">
        <v>225</v>
      </c>
      <c r="E78" s="35">
        <v>726</v>
      </c>
      <c r="F78" s="37">
        <v>6094</v>
      </c>
      <c r="G78" s="6" t="s">
        <v>16</v>
      </c>
    </row>
    <row r="79" spans="1:7" x14ac:dyDescent="0.25">
      <c r="A79" s="13">
        <f t="shared" si="1"/>
        <v>74</v>
      </c>
      <c r="B79" s="129" t="s">
        <v>204</v>
      </c>
      <c r="C79" s="35" t="s">
        <v>117</v>
      </c>
      <c r="D79" s="36" t="s">
        <v>225</v>
      </c>
      <c r="E79" s="35">
        <v>660</v>
      </c>
      <c r="F79" s="37" t="s">
        <v>124</v>
      </c>
      <c r="G79" s="6" t="s">
        <v>16</v>
      </c>
    </row>
    <row r="80" spans="1:7" ht="30" x14ac:dyDescent="0.25">
      <c r="A80" s="13">
        <f t="shared" si="1"/>
        <v>75</v>
      </c>
      <c r="B80" s="123" t="s">
        <v>205</v>
      </c>
      <c r="C80" s="35" t="s">
        <v>308</v>
      </c>
      <c r="D80" s="36" t="s">
        <v>225</v>
      </c>
      <c r="E80" s="35">
        <v>687</v>
      </c>
      <c r="F80" s="37">
        <v>6006</v>
      </c>
      <c r="G80" s="6" t="s">
        <v>16</v>
      </c>
    </row>
    <row r="81" spans="1:7" ht="30" x14ac:dyDescent="0.25">
      <c r="A81" s="13">
        <f t="shared" si="1"/>
        <v>76</v>
      </c>
      <c r="B81" s="123" t="s">
        <v>206</v>
      </c>
      <c r="C81" s="35" t="s">
        <v>280</v>
      </c>
      <c r="D81" s="36" t="s">
        <v>225</v>
      </c>
      <c r="E81" s="35">
        <v>676</v>
      </c>
      <c r="F81" s="37" t="s">
        <v>207</v>
      </c>
      <c r="G81" s="6" t="s">
        <v>16</v>
      </c>
    </row>
    <row r="82" spans="1:7" ht="30" x14ac:dyDescent="0.25">
      <c r="A82" s="13">
        <f t="shared" si="1"/>
        <v>77</v>
      </c>
      <c r="B82" s="123" t="s">
        <v>208</v>
      </c>
      <c r="C82" s="35" t="s">
        <v>309</v>
      </c>
      <c r="D82" s="36" t="s">
        <v>225</v>
      </c>
      <c r="E82" s="35">
        <v>685</v>
      </c>
      <c r="F82" s="37">
        <v>6004</v>
      </c>
      <c r="G82" s="6" t="s">
        <v>16</v>
      </c>
    </row>
    <row r="83" spans="1:7" x14ac:dyDescent="0.25">
      <c r="A83" s="13">
        <f t="shared" si="1"/>
        <v>78</v>
      </c>
      <c r="B83" s="123" t="s">
        <v>209</v>
      </c>
      <c r="C83" s="35" t="s">
        <v>310</v>
      </c>
      <c r="D83" s="36" t="s">
        <v>225</v>
      </c>
      <c r="E83" s="35">
        <v>707</v>
      </c>
      <c r="F83" s="37">
        <v>6002</v>
      </c>
      <c r="G83" s="6" t="s">
        <v>16</v>
      </c>
    </row>
    <row r="84" spans="1:7" ht="30" x14ac:dyDescent="0.25">
      <c r="A84" s="13">
        <f t="shared" si="1"/>
        <v>79</v>
      </c>
      <c r="B84" s="123" t="s">
        <v>210</v>
      </c>
      <c r="C84" s="35" t="s">
        <v>311</v>
      </c>
      <c r="D84" s="36" t="s">
        <v>225</v>
      </c>
      <c r="E84" s="35">
        <v>755</v>
      </c>
      <c r="F84" s="37" t="s">
        <v>159</v>
      </c>
      <c r="G84" s="6" t="s">
        <v>16</v>
      </c>
    </row>
    <row r="85" spans="1:7" ht="30" x14ac:dyDescent="0.25">
      <c r="A85" s="13">
        <f t="shared" si="1"/>
        <v>80</v>
      </c>
      <c r="B85" s="121" t="s">
        <v>238</v>
      </c>
      <c r="C85" s="5" t="s">
        <v>312</v>
      </c>
      <c r="D85" s="36" t="s">
        <v>225</v>
      </c>
      <c r="E85" s="4">
        <v>715</v>
      </c>
      <c r="F85" s="5" t="s">
        <v>239</v>
      </c>
      <c r="G85" s="6" t="s">
        <v>16</v>
      </c>
    </row>
    <row r="86" spans="1:7" ht="30" x14ac:dyDescent="0.25">
      <c r="A86" s="13">
        <f t="shared" si="1"/>
        <v>81</v>
      </c>
      <c r="B86" s="121" t="s">
        <v>240</v>
      </c>
      <c r="C86" s="5" t="s">
        <v>312</v>
      </c>
      <c r="D86" s="36" t="s">
        <v>225</v>
      </c>
      <c r="E86" s="4">
        <v>715</v>
      </c>
      <c r="F86" s="5" t="s">
        <v>241</v>
      </c>
      <c r="G86" s="6" t="s">
        <v>16</v>
      </c>
    </row>
    <row r="87" spans="1:7" x14ac:dyDescent="0.25">
      <c r="A87" s="13">
        <f t="shared" ref="A87:A119" si="2">1+A86</f>
        <v>82</v>
      </c>
      <c r="B87" s="123" t="s">
        <v>211</v>
      </c>
      <c r="C87" s="35" t="s">
        <v>314</v>
      </c>
      <c r="D87" s="36" t="s">
        <v>225</v>
      </c>
      <c r="E87" s="35">
        <v>772</v>
      </c>
      <c r="F87" s="37" t="s">
        <v>216</v>
      </c>
      <c r="G87" s="6" t="s">
        <v>16</v>
      </c>
    </row>
    <row r="88" spans="1:7" ht="60" x14ac:dyDescent="0.25">
      <c r="A88" s="13">
        <f t="shared" si="2"/>
        <v>83</v>
      </c>
      <c r="B88" s="123" t="s">
        <v>212</v>
      </c>
      <c r="C88" s="35" t="s">
        <v>315</v>
      </c>
      <c r="D88" s="36" t="s">
        <v>225</v>
      </c>
      <c r="E88" s="35">
        <v>738</v>
      </c>
      <c r="F88" s="37" t="s">
        <v>213</v>
      </c>
      <c r="G88" s="6" t="s">
        <v>16</v>
      </c>
    </row>
    <row r="89" spans="1:7" ht="15.75" thickBot="1" x14ac:dyDescent="0.3">
      <c r="A89" s="13">
        <f t="shared" si="2"/>
        <v>84</v>
      </c>
      <c r="B89" s="124" t="s">
        <v>214</v>
      </c>
      <c r="C89" s="53" t="s">
        <v>316</v>
      </c>
      <c r="D89" s="54" t="s">
        <v>225</v>
      </c>
      <c r="E89" s="53">
        <v>741</v>
      </c>
      <c r="F89" s="55" t="s">
        <v>215</v>
      </c>
      <c r="G89" s="9" t="s">
        <v>16</v>
      </c>
    </row>
    <row r="90" spans="1:7" x14ac:dyDescent="0.25">
      <c r="A90" s="13">
        <f t="shared" si="2"/>
        <v>85</v>
      </c>
      <c r="B90" s="130" t="s">
        <v>7</v>
      </c>
      <c r="C90" s="50" t="s">
        <v>4</v>
      </c>
      <c r="D90" s="56" t="s">
        <v>226</v>
      </c>
      <c r="E90" s="49">
        <v>783</v>
      </c>
      <c r="F90" s="50" t="s">
        <v>8</v>
      </c>
      <c r="G90" s="26" t="s">
        <v>9</v>
      </c>
    </row>
    <row r="91" spans="1:7" ht="30" x14ac:dyDescent="0.25">
      <c r="A91" s="13">
        <f t="shared" si="2"/>
        <v>86</v>
      </c>
      <c r="B91" s="122" t="s">
        <v>102</v>
      </c>
      <c r="C91" s="4" t="s">
        <v>103</v>
      </c>
      <c r="D91" s="33" t="s">
        <v>226</v>
      </c>
      <c r="E91" s="4">
        <v>783</v>
      </c>
      <c r="F91" s="5" t="s">
        <v>59</v>
      </c>
      <c r="G91" s="6" t="s">
        <v>182</v>
      </c>
    </row>
    <row r="92" spans="1:7" x14ac:dyDescent="0.25">
      <c r="A92" s="13">
        <f t="shared" si="2"/>
        <v>87</v>
      </c>
      <c r="B92" s="121" t="s">
        <v>56</v>
      </c>
      <c r="C92" s="5" t="s">
        <v>57</v>
      </c>
      <c r="D92" s="33" t="s">
        <v>226</v>
      </c>
      <c r="E92" s="4">
        <v>782</v>
      </c>
      <c r="F92" s="5" t="s">
        <v>15</v>
      </c>
      <c r="G92" s="6" t="s">
        <v>9</v>
      </c>
    </row>
    <row r="93" spans="1:7" x14ac:dyDescent="0.25">
      <c r="A93" s="13">
        <f t="shared" si="2"/>
        <v>88</v>
      </c>
      <c r="B93" s="122" t="s">
        <v>172</v>
      </c>
      <c r="C93" s="4" t="s">
        <v>173</v>
      </c>
      <c r="D93" s="34" t="s">
        <v>226</v>
      </c>
      <c r="E93" s="4">
        <v>783</v>
      </c>
      <c r="F93" s="5" t="s">
        <v>162</v>
      </c>
      <c r="G93" s="6" t="s">
        <v>9</v>
      </c>
    </row>
    <row r="94" spans="1:7" x14ac:dyDescent="0.25">
      <c r="A94" s="13">
        <f t="shared" si="2"/>
        <v>89</v>
      </c>
      <c r="B94" s="122" t="s">
        <v>44</v>
      </c>
      <c r="C94" s="4" t="s">
        <v>255</v>
      </c>
      <c r="D94" s="34" t="s">
        <v>226</v>
      </c>
      <c r="E94" s="5">
        <v>782</v>
      </c>
      <c r="F94" s="5" t="s">
        <v>45</v>
      </c>
      <c r="G94" s="6" t="s">
        <v>16</v>
      </c>
    </row>
    <row r="95" spans="1:7" x14ac:dyDescent="0.25">
      <c r="A95" s="13">
        <f t="shared" si="2"/>
        <v>90</v>
      </c>
      <c r="B95" s="121" t="s">
        <v>72</v>
      </c>
      <c r="C95" s="5" t="s">
        <v>73</v>
      </c>
      <c r="D95" s="33" t="s">
        <v>226</v>
      </c>
      <c r="E95" s="4">
        <v>783</v>
      </c>
      <c r="F95" s="5" t="s">
        <v>74</v>
      </c>
      <c r="G95" s="6" t="s">
        <v>9</v>
      </c>
    </row>
    <row r="96" spans="1:7" x14ac:dyDescent="0.25">
      <c r="A96" s="13">
        <f t="shared" si="2"/>
        <v>91</v>
      </c>
      <c r="B96" s="122" t="s">
        <v>60</v>
      </c>
      <c r="C96" s="4" t="s">
        <v>61</v>
      </c>
      <c r="D96" s="34" t="s">
        <v>226</v>
      </c>
      <c r="E96" s="4">
        <v>782</v>
      </c>
      <c r="F96" s="5" t="s">
        <v>62</v>
      </c>
      <c r="G96" s="6" t="s">
        <v>32</v>
      </c>
    </row>
    <row r="97" spans="1:7" x14ac:dyDescent="0.25">
      <c r="A97" s="13">
        <f t="shared" si="2"/>
        <v>92</v>
      </c>
      <c r="B97" s="122" t="s">
        <v>58</v>
      </c>
      <c r="C97" s="4" t="s">
        <v>267</v>
      </c>
      <c r="D97" s="34" t="s">
        <v>226</v>
      </c>
      <c r="E97" s="4">
        <v>782</v>
      </c>
      <c r="F97" s="5" t="s">
        <v>59</v>
      </c>
      <c r="G97" s="6" t="s">
        <v>16</v>
      </c>
    </row>
    <row r="98" spans="1:7" x14ac:dyDescent="0.25">
      <c r="A98" s="13">
        <f t="shared" si="2"/>
        <v>93</v>
      </c>
      <c r="B98" s="122" t="s">
        <v>122</v>
      </c>
      <c r="C98" s="4" t="s">
        <v>117</v>
      </c>
      <c r="D98" s="34" t="s">
        <v>226</v>
      </c>
      <c r="E98" s="4">
        <v>783</v>
      </c>
      <c r="F98" s="5" t="s">
        <v>243</v>
      </c>
      <c r="G98" s="6" t="s">
        <v>43</v>
      </c>
    </row>
    <row r="99" spans="1:7" x14ac:dyDescent="0.25">
      <c r="A99" s="13">
        <f t="shared" si="2"/>
        <v>94</v>
      </c>
      <c r="B99" s="122" t="s">
        <v>174</v>
      </c>
      <c r="C99" s="4" t="s">
        <v>173</v>
      </c>
      <c r="D99" s="34" t="s">
        <v>226</v>
      </c>
      <c r="E99" s="5">
        <v>783</v>
      </c>
      <c r="F99" s="5" t="s">
        <v>156</v>
      </c>
      <c r="G99" s="6" t="s">
        <v>6</v>
      </c>
    </row>
    <row r="100" spans="1:7" x14ac:dyDescent="0.25">
      <c r="A100" s="13">
        <f t="shared" si="2"/>
        <v>95</v>
      </c>
      <c r="B100" s="122" t="s">
        <v>175</v>
      </c>
      <c r="C100" s="4" t="s">
        <v>173</v>
      </c>
      <c r="D100" s="34" t="s">
        <v>226</v>
      </c>
      <c r="E100" s="4">
        <v>783</v>
      </c>
      <c r="F100" s="5" t="s">
        <v>169</v>
      </c>
      <c r="G100" s="38" t="s">
        <v>6</v>
      </c>
    </row>
    <row r="101" spans="1:7" x14ac:dyDescent="0.25">
      <c r="A101" s="13">
        <f t="shared" si="2"/>
        <v>96</v>
      </c>
      <c r="B101" s="122" t="s">
        <v>176</v>
      </c>
      <c r="C101" s="4" t="s">
        <v>173</v>
      </c>
      <c r="D101" s="34" t="s">
        <v>226</v>
      </c>
      <c r="E101" s="4">
        <v>782</v>
      </c>
      <c r="F101" s="5" t="s">
        <v>177</v>
      </c>
      <c r="G101" s="6" t="s">
        <v>6</v>
      </c>
    </row>
    <row r="102" spans="1:7" x14ac:dyDescent="0.25">
      <c r="A102" s="13">
        <f t="shared" si="2"/>
        <v>97</v>
      </c>
      <c r="B102" s="122" t="s">
        <v>178</v>
      </c>
      <c r="C102" s="4" t="s">
        <v>173</v>
      </c>
      <c r="D102" s="34" t="s">
        <v>226</v>
      </c>
      <c r="E102" s="4">
        <v>782</v>
      </c>
      <c r="F102" s="5" t="s">
        <v>179</v>
      </c>
      <c r="G102" s="6" t="s">
        <v>6</v>
      </c>
    </row>
    <row r="103" spans="1:7" ht="30" x14ac:dyDescent="0.25">
      <c r="A103" s="13">
        <f t="shared" si="2"/>
        <v>98</v>
      </c>
      <c r="B103" s="122" t="s">
        <v>167</v>
      </c>
      <c r="C103" s="4" t="s">
        <v>168</v>
      </c>
      <c r="D103" s="34" t="s">
        <v>226</v>
      </c>
      <c r="E103" s="4">
        <v>782</v>
      </c>
      <c r="F103" s="5" t="s">
        <v>169</v>
      </c>
      <c r="G103" s="6" t="s">
        <v>9</v>
      </c>
    </row>
    <row r="104" spans="1:7" ht="30" x14ac:dyDescent="0.25">
      <c r="A104" s="13">
        <f t="shared" si="2"/>
        <v>99</v>
      </c>
      <c r="B104" s="121" t="s">
        <v>276</v>
      </c>
      <c r="C104" s="5" t="s">
        <v>173</v>
      </c>
      <c r="D104" s="33" t="s">
        <v>226</v>
      </c>
      <c r="E104" s="4">
        <v>782</v>
      </c>
      <c r="F104" s="5" t="s">
        <v>180</v>
      </c>
      <c r="G104" s="6" t="s">
        <v>16</v>
      </c>
    </row>
    <row r="105" spans="1:7" ht="30" x14ac:dyDescent="0.25">
      <c r="A105" s="13">
        <f t="shared" si="2"/>
        <v>100</v>
      </c>
      <c r="B105" s="121" t="s">
        <v>277</v>
      </c>
      <c r="C105" s="5" t="s">
        <v>173</v>
      </c>
      <c r="D105" s="33" t="s">
        <v>226</v>
      </c>
      <c r="E105" s="4">
        <v>782</v>
      </c>
      <c r="F105" s="5" t="s">
        <v>278</v>
      </c>
      <c r="G105" s="6" t="s">
        <v>16</v>
      </c>
    </row>
    <row r="106" spans="1:7" x14ac:dyDescent="0.25">
      <c r="A106" s="13">
        <f t="shared" si="2"/>
        <v>101</v>
      </c>
      <c r="B106" s="121" t="s">
        <v>68</v>
      </c>
      <c r="C106" s="5" t="s">
        <v>66</v>
      </c>
      <c r="D106" s="33" t="s">
        <v>226</v>
      </c>
      <c r="E106" s="4">
        <v>783</v>
      </c>
      <c r="F106" s="5" t="s">
        <v>237</v>
      </c>
      <c r="G106" s="6" t="s">
        <v>9</v>
      </c>
    </row>
    <row r="107" spans="1:7" ht="30" x14ac:dyDescent="0.25">
      <c r="A107" s="13">
        <f t="shared" si="2"/>
        <v>102</v>
      </c>
      <c r="B107" s="122" t="s">
        <v>134</v>
      </c>
      <c r="C107" s="4" t="s">
        <v>135</v>
      </c>
      <c r="D107" s="34" t="s">
        <v>226</v>
      </c>
      <c r="E107" s="4">
        <v>782</v>
      </c>
      <c r="F107" s="5" t="s">
        <v>114</v>
      </c>
      <c r="G107" s="6" t="s">
        <v>32</v>
      </c>
    </row>
    <row r="108" spans="1:7" x14ac:dyDescent="0.25">
      <c r="A108" s="13">
        <f t="shared" si="2"/>
        <v>103</v>
      </c>
      <c r="B108" s="122" t="s">
        <v>281</v>
      </c>
      <c r="C108" s="4" t="s">
        <v>144</v>
      </c>
      <c r="D108" s="34" t="s">
        <v>226</v>
      </c>
      <c r="E108" s="4">
        <v>783</v>
      </c>
      <c r="F108" s="5" t="s">
        <v>69</v>
      </c>
      <c r="G108" s="6" t="s">
        <v>51</v>
      </c>
    </row>
    <row r="109" spans="1:7" ht="30" x14ac:dyDescent="0.25">
      <c r="A109" s="13">
        <f t="shared" si="2"/>
        <v>104</v>
      </c>
      <c r="B109" s="122" t="s">
        <v>87</v>
      </c>
      <c r="C109" s="4" t="s">
        <v>85</v>
      </c>
      <c r="D109" s="34" t="s">
        <v>226</v>
      </c>
      <c r="E109" s="4">
        <v>782</v>
      </c>
      <c r="F109" s="5" t="s">
        <v>88</v>
      </c>
      <c r="G109" s="6" t="s">
        <v>9</v>
      </c>
    </row>
    <row r="110" spans="1:7" ht="30" x14ac:dyDescent="0.25">
      <c r="A110" s="13">
        <f t="shared" si="2"/>
        <v>105</v>
      </c>
      <c r="B110" s="122" t="s">
        <v>112</v>
      </c>
      <c r="C110" s="4" t="s">
        <v>113</v>
      </c>
      <c r="D110" s="33" t="s">
        <v>226</v>
      </c>
      <c r="E110" s="4">
        <v>783</v>
      </c>
      <c r="F110" s="5" t="s">
        <v>114</v>
      </c>
      <c r="G110" s="6" t="s">
        <v>115</v>
      </c>
    </row>
    <row r="111" spans="1:7" x14ac:dyDescent="0.25">
      <c r="A111" s="13">
        <f t="shared" si="2"/>
        <v>106</v>
      </c>
      <c r="B111" s="126" t="s">
        <v>110</v>
      </c>
      <c r="C111" s="15" t="s">
        <v>295</v>
      </c>
      <c r="D111" s="39" t="s">
        <v>226</v>
      </c>
      <c r="E111" s="4">
        <v>782</v>
      </c>
      <c r="F111" s="5" t="s">
        <v>111</v>
      </c>
      <c r="G111" s="6" t="s">
        <v>16</v>
      </c>
    </row>
    <row r="112" spans="1:7" x14ac:dyDescent="0.25">
      <c r="A112" s="13">
        <f t="shared" si="2"/>
        <v>107</v>
      </c>
      <c r="B112" s="122" t="s">
        <v>75</v>
      </c>
      <c r="C112" s="4" t="s">
        <v>73</v>
      </c>
      <c r="D112" s="34" t="s">
        <v>226</v>
      </c>
      <c r="E112" s="4">
        <v>782</v>
      </c>
      <c r="F112" s="5" t="s">
        <v>69</v>
      </c>
      <c r="G112" s="6" t="s">
        <v>9</v>
      </c>
    </row>
    <row r="113" spans="1:7" ht="60" x14ac:dyDescent="0.25">
      <c r="A113" s="13">
        <f t="shared" si="2"/>
        <v>108</v>
      </c>
      <c r="B113" s="121" t="s">
        <v>33</v>
      </c>
      <c r="C113" s="40" t="s">
        <v>34</v>
      </c>
      <c r="D113" s="33" t="s">
        <v>226</v>
      </c>
      <c r="E113" s="4">
        <v>783</v>
      </c>
      <c r="F113" s="5" t="s">
        <v>35</v>
      </c>
      <c r="G113" s="6" t="s">
        <v>6</v>
      </c>
    </row>
    <row r="114" spans="1:7" x14ac:dyDescent="0.25">
      <c r="A114" s="13">
        <f t="shared" si="2"/>
        <v>109</v>
      </c>
      <c r="B114" s="122" t="s">
        <v>130</v>
      </c>
      <c r="C114" s="4" t="s">
        <v>313</v>
      </c>
      <c r="D114" s="34" t="s">
        <v>226</v>
      </c>
      <c r="E114" s="5">
        <v>783</v>
      </c>
      <c r="F114" s="5" t="s">
        <v>62</v>
      </c>
      <c r="G114" s="6" t="s">
        <v>9</v>
      </c>
    </row>
    <row r="115" spans="1:7" ht="30" x14ac:dyDescent="0.25">
      <c r="A115" s="13">
        <f t="shared" si="2"/>
        <v>110</v>
      </c>
      <c r="B115" s="121" t="s">
        <v>181</v>
      </c>
      <c r="C115" s="5" t="s">
        <v>173</v>
      </c>
      <c r="D115" s="33" t="s">
        <v>226</v>
      </c>
      <c r="E115" s="4">
        <v>783</v>
      </c>
      <c r="F115" s="5" t="s">
        <v>45</v>
      </c>
      <c r="G115" s="38" t="s">
        <v>182</v>
      </c>
    </row>
    <row r="116" spans="1:7" ht="30" x14ac:dyDescent="0.25">
      <c r="A116" s="13">
        <f t="shared" si="2"/>
        <v>111</v>
      </c>
      <c r="B116" s="122" t="s">
        <v>154</v>
      </c>
      <c r="C116" s="4" t="s">
        <v>155</v>
      </c>
      <c r="D116" s="34" t="s">
        <v>226</v>
      </c>
      <c r="E116" s="4">
        <v>782</v>
      </c>
      <c r="F116" s="5" t="s">
        <v>156</v>
      </c>
      <c r="G116" s="6" t="s">
        <v>32</v>
      </c>
    </row>
    <row r="117" spans="1:7" ht="30" x14ac:dyDescent="0.25">
      <c r="A117" s="13">
        <f t="shared" si="2"/>
        <v>112</v>
      </c>
      <c r="B117" s="122" t="s">
        <v>165</v>
      </c>
      <c r="C117" s="4" t="s">
        <v>166</v>
      </c>
      <c r="D117" s="33" t="s">
        <v>226</v>
      </c>
      <c r="E117" s="4">
        <v>783</v>
      </c>
      <c r="F117" s="5" t="s">
        <v>88</v>
      </c>
      <c r="G117" s="6" t="s">
        <v>32</v>
      </c>
    </row>
    <row r="118" spans="1:7" x14ac:dyDescent="0.25">
      <c r="A118" s="13">
        <f t="shared" si="2"/>
        <v>113</v>
      </c>
      <c r="B118" s="122" t="s">
        <v>297</v>
      </c>
      <c r="C118" s="4" t="s">
        <v>42</v>
      </c>
      <c r="D118" s="34" t="s">
        <v>226</v>
      </c>
      <c r="E118" s="4">
        <v>783</v>
      </c>
      <c r="F118" s="5" t="s">
        <v>244</v>
      </c>
      <c r="G118" s="6" t="s">
        <v>43</v>
      </c>
    </row>
    <row r="119" spans="1:7" ht="15.75" thickBot="1" x14ac:dyDescent="0.3">
      <c r="A119" s="14">
        <f t="shared" si="2"/>
        <v>114</v>
      </c>
      <c r="B119" s="131" t="s">
        <v>63</v>
      </c>
      <c r="C119" s="7" t="s">
        <v>61</v>
      </c>
      <c r="D119" s="48" t="s">
        <v>226</v>
      </c>
      <c r="E119" s="7">
        <v>782</v>
      </c>
      <c r="F119" s="8" t="s">
        <v>64</v>
      </c>
      <c r="G119" s="9" t="s">
        <v>51</v>
      </c>
    </row>
    <row r="121" spans="1:7" x14ac:dyDescent="0.25">
      <c r="F121"/>
      <c r="G121"/>
    </row>
    <row r="122" spans="1:7" x14ac:dyDescent="0.25">
      <c r="B122" s="41"/>
      <c r="D122"/>
      <c r="E122"/>
      <c r="F122"/>
      <c r="G122"/>
    </row>
    <row r="123" spans="1:7" x14ac:dyDescent="0.25">
      <c r="B123" s="41"/>
      <c r="D123"/>
      <c r="E123"/>
      <c r="F123"/>
      <c r="G123"/>
    </row>
    <row r="124" spans="1:7" x14ac:dyDescent="0.25">
      <c r="B124" s="41"/>
      <c r="D124"/>
      <c r="E124"/>
      <c r="F124"/>
      <c r="G124"/>
    </row>
    <row r="125" spans="1:7" x14ac:dyDescent="0.25">
      <c r="B125" s="41"/>
      <c r="D125"/>
      <c r="E125"/>
      <c r="F125"/>
      <c r="G125"/>
    </row>
    <row r="126" spans="1:7" x14ac:dyDescent="0.25">
      <c r="B126" s="41"/>
      <c r="D126"/>
      <c r="E126"/>
      <c r="F126"/>
      <c r="G126"/>
    </row>
    <row r="127" spans="1:7" x14ac:dyDescent="0.25">
      <c r="A127" s="65"/>
      <c r="B127" s="41"/>
      <c r="F127"/>
      <c r="G127"/>
    </row>
    <row r="128" spans="1:7" x14ac:dyDescent="0.25">
      <c r="B128" s="41"/>
      <c r="F128"/>
      <c r="G128"/>
    </row>
    <row r="129" spans="2:7" x14ac:dyDescent="0.25">
      <c r="B129" s="41"/>
      <c r="F129"/>
      <c r="G129"/>
    </row>
  </sheetData>
  <mergeCells count="4">
    <mergeCell ref="A1:G1"/>
    <mergeCell ref="A2:G2"/>
    <mergeCell ref="A3:G3"/>
    <mergeCell ref="A4:G4"/>
  </mergeCells>
  <pageMargins left="0.7" right="0.7" top="0.75" bottom="0.75" header="0.3" footer="0.3"/>
  <pageSetup scale="82" orientation="portrait" r:id="rId1"/>
  <headerFooter>
    <oddFooter>&amp;L&amp;"-,Italic"Key: C=Conversion, S=Locally-approved Start-up, SCS= State Charter School, (CCA)= Also a College and Career Academy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47"/>
  <sheetViews>
    <sheetView topLeftCell="A109" zoomScale="90" zoomScaleNormal="90" workbookViewId="0">
      <selection activeCell="I122" sqref="I122"/>
    </sheetView>
  </sheetViews>
  <sheetFormatPr defaultRowHeight="15" x14ac:dyDescent="0.25"/>
  <cols>
    <col min="6" max="6" width="37.7109375" customWidth="1"/>
    <col min="14" max="14" width="26.28515625" customWidth="1"/>
  </cols>
  <sheetData>
    <row r="1" spans="1:17" ht="60.75" thickBot="1" x14ac:dyDescent="0.3">
      <c r="A1" s="42" t="s">
        <v>318</v>
      </c>
      <c r="B1" s="42" t="s">
        <v>319</v>
      </c>
      <c r="C1" s="42"/>
      <c r="D1" s="42"/>
      <c r="E1" s="42"/>
      <c r="F1" s="43" t="s">
        <v>0</v>
      </c>
      <c r="G1" s="43" t="s">
        <v>191</v>
      </c>
      <c r="H1" s="43" t="s">
        <v>192</v>
      </c>
      <c r="I1" s="43" t="s">
        <v>1</v>
      </c>
      <c r="J1" s="43" t="s">
        <v>2</v>
      </c>
      <c r="K1" s="44" t="s">
        <v>193</v>
      </c>
      <c r="L1" s="73" t="s">
        <v>320</v>
      </c>
      <c r="M1" s="74" t="s">
        <v>321</v>
      </c>
      <c r="N1" s="75" t="s">
        <v>0</v>
      </c>
      <c r="O1" s="75" t="s">
        <v>191</v>
      </c>
      <c r="P1" s="76" t="s">
        <v>322</v>
      </c>
      <c r="Q1" s="76" t="s">
        <v>323</v>
      </c>
    </row>
    <row r="2" spans="1:17" ht="31.5" customHeight="1" thickBot="1" x14ac:dyDescent="0.3">
      <c r="A2" s="22">
        <v>1</v>
      </c>
      <c r="B2" s="12">
        <v>1</v>
      </c>
      <c r="C2" s="25"/>
      <c r="D2" s="25">
        <v>1</v>
      </c>
      <c r="E2" s="25"/>
      <c r="F2" s="94" t="s">
        <v>196</v>
      </c>
      <c r="G2" s="28" t="s">
        <v>298</v>
      </c>
      <c r="H2" s="29" t="s">
        <v>225</v>
      </c>
      <c r="I2" s="28">
        <v>675</v>
      </c>
      <c r="J2" s="30">
        <v>6002</v>
      </c>
      <c r="K2" s="26" t="s">
        <v>16</v>
      </c>
      <c r="L2" s="77">
        <v>1</v>
      </c>
      <c r="M2" s="78">
        <v>1</v>
      </c>
      <c r="N2" s="79" t="s">
        <v>196</v>
      </c>
      <c r="O2" s="79" t="s">
        <v>324</v>
      </c>
      <c r="P2" s="80" t="s">
        <v>197</v>
      </c>
      <c r="Q2" s="81">
        <v>42990</v>
      </c>
    </row>
    <row r="3" spans="1:17" ht="16.5" customHeight="1" thickBot="1" x14ac:dyDescent="0.3">
      <c r="A3" s="23">
        <v>1</v>
      </c>
      <c r="B3" s="13"/>
      <c r="C3" s="23"/>
      <c r="D3" s="23">
        <v>1</v>
      </c>
      <c r="E3" s="23"/>
      <c r="F3" s="95" t="s">
        <v>39</v>
      </c>
      <c r="G3" s="31" t="s">
        <v>40</v>
      </c>
      <c r="H3" s="32" t="s">
        <v>197</v>
      </c>
      <c r="I3" s="15">
        <v>611</v>
      </c>
      <c r="J3" s="5" t="s">
        <v>41</v>
      </c>
      <c r="K3" s="16" t="s">
        <v>245</v>
      </c>
      <c r="L3" s="77">
        <v>2</v>
      </c>
      <c r="M3" s="78">
        <v>2</v>
      </c>
      <c r="N3" s="82" t="s">
        <v>39</v>
      </c>
      <c r="O3" s="79" t="s">
        <v>325</v>
      </c>
      <c r="P3" s="80" t="s">
        <v>197</v>
      </c>
      <c r="Q3" s="83" t="s">
        <v>9</v>
      </c>
    </row>
    <row r="4" spans="1:17" ht="24.75" thickBot="1" x14ac:dyDescent="0.3">
      <c r="A4" s="23">
        <v>1</v>
      </c>
      <c r="B4" s="13"/>
      <c r="C4" s="23"/>
      <c r="D4" s="23">
        <v>1</v>
      </c>
      <c r="E4" s="23"/>
      <c r="F4" s="96" t="s">
        <v>116</v>
      </c>
      <c r="G4" s="4" t="s">
        <v>117</v>
      </c>
      <c r="H4" s="33" t="s">
        <v>197</v>
      </c>
      <c r="I4" s="4">
        <v>660</v>
      </c>
      <c r="J4" s="5" t="s">
        <v>118</v>
      </c>
      <c r="K4" s="6" t="s">
        <v>9</v>
      </c>
      <c r="L4" s="77">
        <v>3</v>
      </c>
      <c r="M4" s="78">
        <v>3</v>
      </c>
      <c r="N4" s="82" t="s">
        <v>116</v>
      </c>
      <c r="O4" s="79" t="s">
        <v>326</v>
      </c>
      <c r="P4" s="80" t="s">
        <v>197</v>
      </c>
      <c r="Q4" s="83" t="s">
        <v>9</v>
      </c>
    </row>
    <row r="5" spans="1:17" ht="36.75" thickBot="1" x14ac:dyDescent="0.3">
      <c r="A5" s="23">
        <v>1</v>
      </c>
      <c r="B5" s="13"/>
      <c r="C5" s="23"/>
      <c r="D5" s="23">
        <v>1</v>
      </c>
      <c r="E5" s="23"/>
      <c r="F5" s="97" t="s">
        <v>3</v>
      </c>
      <c r="G5" s="4" t="s">
        <v>4</v>
      </c>
      <c r="H5" s="34" t="s">
        <v>197</v>
      </c>
      <c r="I5" s="4">
        <v>761</v>
      </c>
      <c r="J5" s="5" t="s">
        <v>5</v>
      </c>
      <c r="K5" s="6" t="s">
        <v>6</v>
      </c>
      <c r="L5" s="77">
        <v>4</v>
      </c>
      <c r="M5" s="78">
        <v>4</v>
      </c>
      <c r="N5" s="82" t="s">
        <v>3</v>
      </c>
      <c r="O5" s="79" t="s">
        <v>327</v>
      </c>
      <c r="P5" s="80" t="s">
        <v>197</v>
      </c>
      <c r="Q5" s="83" t="s">
        <v>6</v>
      </c>
    </row>
    <row r="6" spans="1:17" ht="36.75" thickBot="1" x14ac:dyDescent="0.3">
      <c r="A6" s="23">
        <v>1</v>
      </c>
      <c r="B6" s="13"/>
      <c r="C6" s="23"/>
      <c r="D6" s="23"/>
      <c r="E6" s="23">
        <v>1</v>
      </c>
      <c r="F6" s="96" t="s">
        <v>7</v>
      </c>
      <c r="G6" s="5" t="s">
        <v>4</v>
      </c>
      <c r="H6" s="33" t="s">
        <v>226</v>
      </c>
      <c r="I6" s="4">
        <v>783</v>
      </c>
      <c r="J6" s="5" t="s">
        <v>8</v>
      </c>
      <c r="K6" s="6" t="s">
        <v>9</v>
      </c>
      <c r="L6" s="77">
        <v>72</v>
      </c>
      <c r="M6" s="78">
        <v>1</v>
      </c>
      <c r="N6" s="82" t="s">
        <v>388</v>
      </c>
      <c r="O6" s="79" t="s">
        <v>327</v>
      </c>
      <c r="P6" s="80" t="s">
        <v>226</v>
      </c>
      <c r="Q6" s="83" t="s">
        <v>9</v>
      </c>
    </row>
    <row r="7" spans="1:17" ht="36.75" thickBot="1" x14ac:dyDescent="0.3">
      <c r="A7" s="23">
        <v>1</v>
      </c>
      <c r="B7" s="45"/>
      <c r="C7" s="66"/>
      <c r="D7" s="23">
        <v>1</v>
      </c>
      <c r="E7" s="23"/>
      <c r="F7" s="96" t="s">
        <v>227</v>
      </c>
      <c r="G7" s="4" t="s">
        <v>4</v>
      </c>
      <c r="H7" s="4" t="s">
        <v>197</v>
      </c>
      <c r="I7" s="4">
        <v>761</v>
      </c>
      <c r="J7" s="5" t="s">
        <v>228</v>
      </c>
      <c r="K7" s="6" t="s">
        <v>32</v>
      </c>
      <c r="L7" s="77">
        <v>5</v>
      </c>
      <c r="M7" s="78">
        <v>5</v>
      </c>
      <c r="N7" s="82" t="s">
        <v>227</v>
      </c>
      <c r="O7" s="79" t="s">
        <v>327</v>
      </c>
      <c r="P7" s="80" t="s">
        <v>197</v>
      </c>
      <c r="Q7" s="83" t="s">
        <v>32</v>
      </c>
    </row>
    <row r="8" spans="1:17" ht="36.75" thickBot="1" x14ac:dyDescent="0.3">
      <c r="A8" s="23">
        <v>1</v>
      </c>
      <c r="B8" s="13"/>
      <c r="C8" s="23"/>
      <c r="D8" s="23"/>
      <c r="E8" s="23"/>
      <c r="F8" s="96" t="s">
        <v>229</v>
      </c>
      <c r="G8" s="4" t="s">
        <v>4</v>
      </c>
      <c r="H8" s="4" t="s">
        <v>197</v>
      </c>
      <c r="I8" s="4">
        <v>761</v>
      </c>
      <c r="J8" s="5" t="s">
        <v>230</v>
      </c>
      <c r="K8" s="6" t="s">
        <v>51</v>
      </c>
      <c r="L8" s="77">
        <v>6</v>
      </c>
      <c r="M8" s="78">
        <v>6</v>
      </c>
      <c r="N8" s="82" t="s">
        <v>229</v>
      </c>
      <c r="O8" s="79" t="s">
        <v>327</v>
      </c>
      <c r="P8" s="80" t="s">
        <v>197</v>
      </c>
      <c r="Q8" s="81">
        <v>42894</v>
      </c>
    </row>
    <row r="9" spans="1:17" ht="24.75" thickBot="1" x14ac:dyDescent="0.3">
      <c r="A9" s="23">
        <v>1</v>
      </c>
      <c r="B9" s="13"/>
      <c r="C9" s="23"/>
      <c r="D9" s="23">
        <v>1</v>
      </c>
      <c r="E9" s="23"/>
      <c r="F9" s="96" t="s">
        <v>157</v>
      </c>
      <c r="G9" s="5" t="s">
        <v>158</v>
      </c>
      <c r="H9" s="33" t="s">
        <v>197</v>
      </c>
      <c r="I9" s="4">
        <v>701</v>
      </c>
      <c r="J9" s="5" t="s">
        <v>159</v>
      </c>
      <c r="K9" s="6" t="s">
        <v>13</v>
      </c>
      <c r="L9" s="77">
        <v>7</v>
      </c>
      <c r="M9" s="78">
        <v>7</v>
      </c>
      <c r="N9" s="82" t="s">
        <v>157</v>
      </c>
      <c r="O9" s="79" t="s">
        <v>328</v>
      </c>
      <c r="P9" s="80" t="s">
        <v>197</v>
      </c>
      <c r="Q9" s="83" t="s">
        <v>6</v>
      </c>
    </row>
    <row r="10" spans="1:17" ht="24.75" thickBot="1" x14ac:dyDescent="0.3">
      <c r="A10" s="23">
        <v>1</v>
      </c>
      <c r="B10" s="13">
        <v>1</v>
      </c>
      <c r="C10" s="23"/>
      <c r="D10" s="23">
        <v>1</v>
      </c>
      <c r="E10" s="23"/>
      <c r="F10" s="98" t="s">
        <v>198</v>
      </c>
      <c r="G10" s="35" t="s">
        <v>299</v>
      </c>
      <c r="H10" s="36" t="s">
        <v>225</v>
      </c>
      <c r="I10" s="35">
        <v>608</v>
      </c>
      <c r="J10" s="37">
        <v>6004</v>
      </c>
      <c r="K10" s="6" t="s">
        <v>16</v>
      </c>
      <c r="L10" s="77">
        <v>8</v>
      </c>
      <c r="M10" s="78">
        <v>8</v>
      </c>
      <c r="N10" s="82" t="s">
        <v>329</v>
      </c>
      <c r="O10" s="79" t="s">
        <v>330</v>
      </c>
      <c r="P10" s="80" t="s">
        <v>225</v>
      </c>
      <c r="Q10" s="81">
        <v>43020</v>
      </c>
    </row>
    <row r="11" spans="1:17" ht="30.75" thickBot="1" x14ac:dyDescent="0.3">
      <c r="A11" s="23">
        <v>1</v>
      </c>
      <c r="B11" s="13"/>
      <c r="C11" s="23"/>
      <c r="D11" s="23">
        <v>1</v>
      </c>
      <c r="E11" s="23"/>
      <c r="F11" s="96" t="s">
        <v>36</v>
      </c>
      <c r="G11" s="5" t="s">
        <v>37</v>
      </c>
      <c r="H11" s="33" t="s">
        <v>197</v>
      </c>
      <c r="I11" s="4">
        <v>610</v>
      </c>
      <c r="J11" s="5" t="s">
        <v>38</v>
      </c>
      <c r="K11" s="6" t="s">
        <v>16</v>
      </c>
      <c r="L11" s="77">
        <v>9</v>
      </c>
      <c r="M11" s="78">
        <v>9</v>
      </c>
      <c r="N11" s="82" t="s">
        <v>36</v>
      </c>
      <c r="O11" s="79" t="s">
        <v>331</v>
      </c>
      <c r="P11" s="80" t="s">
        <v>197</v>
      </c>
      <c r="Q11" s="81">
        <v>42990</v>
      </c>
    </row>
    <row r="12" spans="1:17" ht="24.75" thickBot="1" x14ac:dyDescent="0.3">
      <c r="A12" s="23">
        <v>1</v>
      </c>
      <c r="B12" s="13"/>
      <c r="C12" s="23"/>
      <c r="D12" s="23">
        <v>1</v>
      </c>
      <c r="E12" s="23"/>
      <c r="F12" s="97" t="s">
        <v>186</v>
      </c>
      <c r="G12" s="4" t="s">
        <v>187</v>
      </c>
      <c r="H12" s="34" t="s">
        <v>197</v>
      </c>
      <c r="I12" s="4">
        <v>736</v>
      </c>
      <c r="J12" s="5" t="s">
        <v>188</v>
      </c>
      <c r="K12" s="6" t="s">
        <v>16</v>
      </c>
      <c r="L12" s="77">
        <v>10</v>
      </c>
      <c r="M12" s="78">
        <v>10</v>
      </c>
      <c r="N12" s="82" t="s">
        <v>186</v>
      </c>
      <c r="O12" s="79" t="s">
        <v>332</v>
      </c>
      <c r="P12" s="80" t="s">
        <v>197</v>
      </c>
      <c r="Q12" s="81">
        <v>42990</v>
      </c>
    </row>
    <row r="13" spans="1:17" ht="24.75" thickBot="1" x14ac:dyDescent="0.3">
      <c r="A13" s="23">
        <v>1</v>
      </c>
      <c r="B13" s="13"/>
      <c r="C13" s="23"/>
      <c r="D13" s="23">
        <v>1</v>
      </c>
      <c r="E13" s="23"/>
      <c r="F13" s="97" t="s">
        <v>107</v>
      </c>
      <c r="G13" s="4" t="s">
        <v>108</v>
      </c>
      <c r="H13" s="34" t="s">
        <v>197</v>
      </c>
      <c r="I13" s="4">
        <v>648</v>
      </c>
      <c r="J13" s="5" t="s">
        <v>109</v>
      </c>
      <c r="K13" s="6" t="s">
        <v>9</v>
      </c>
      <c r="L13" s="77">
        <v>11</v>
      </c>
      <c r="M13" s="78">
        <v>11</v>
      </c>
      <c r="N13" s="82" t="s">
        <v>107</v>
      </c>
      <c r="O13" s="79" t="s">
        <v>333</v>
      </c>
      <c r="P13" s="80" t="s">
        <v>197</v>
      </c>
      <c r="Q13" s="83" t="s">
        <v>9</v>
      </c>
    </row>
    <row r="14" spans="1:17" ht="30.75" thickBot="1" x14ac:dyDescent="0.3">
      <c r="A14" s="23">
        <v>1</v>
      </c>
      <c r="B14" s="13"/>
      <c r="C14" s="23"/>
      <c r="D14" s="23"/>
      <c r="E14" s="23">
        <v>1</v>
      </c>
      <c r="F14" s="97" t="s">
        <v>102</v>
      </c>
      <c r="G14" s="4" t="s">
        <v>103</v>
      </c>
      <c r="H14" s="33" t="s">
        <v>226</v>
      </c>
      <c r="I14" s="4">
        <v>783</v>
      </c>
      <c r="J14" s="5" t="s">
        <v>59</v>
      </c>
      <c r="K14" s="6" t="s">
        <v>182</v>
      </c>
      <c r="L14" s="77">
        <v>73</v>
      </c>
      <c r="M14" s="78">
        <v>2</v>
      </c>
      <c r="N14" s="82" t="s">
        <v>102</v>
      </c>
      <c r="O14" s="79" t="s">
        <v>103</v>
      </c>
      <c r="P14" s="80" t="s">
        <v>226</v>
      </c>
      <c r="Q14" s="83" t="s">
        <v>9</v>
      </c>
    </row>
    <row r="15" spans="1:17" ht="30.75" thickBot="1" x14ac:dyDescent="0.3">
      <c r="A15" s="23">
        <v>1</v>
      </c>
      <c r="B15" s="13">
        <v>1</v>
      </c>
      <c r="C15" s="23">
        <v>1</v>
      </c>
      <c r="D15" s="23"/>
      <c r="E15" s="23"/>
      <c r="F15" s="98" t="s">
        <v>247</v>
      </c>
      <c r="G15" s="35" t="s">
        <v>300</v>
      </c>
      <c r="H15" s="36" t="s">
        <v>224</v>
      </c>
      <c r="I15" s="35">
        <v>665</v>
      </c>
      <c r="J15" s="37">
        <v>1050</v>
      </c>
      <c r="K15" s="6" t="s">
        <v>16</v>
      </c>
      <c r="L15" s="77">
        <v>95</v>
      </c>
      <c r="M15" s="78">
        <v>1</v>
      </c>
      <c r="N15" s="82" t="s">
        <v>410</v>
      </c>
      <c r="O15" s="79" t="s">
        <v>411</v>
      </c>
      <c r="P15" s="80" t="s">
        <v>223</v>
      </c>
      <c r="Q15" s="81">
        <v>42990</v>
      </c>
    </row>
    <row r="16" spans="1:17" ht="30.75" thickBot="1" x14ac:dyDescent="0.3">
      <c r="A16" s="23">
        <v>1</v>
      </c>
      <c r="B16" s="13">
        <v>1</v>
      </c>
      <c r="C16" s="23"/>
      <c r="D16" s="23">
        <v>1</v>
      </c>
      <c r="E16" s="23"/>
      <c r="F16" s="98" t="s">
        <v>242</v>
      </c>
      <c r="G16" s="35" t="s">
        <v>301</v>
      </c>
      <c r="H16" s="36" t="s">
        <v>225</v>
      </c>
      <c r="I16" s="35">
        <v>622</v>
      </c>
      <c r="J16" s="37">
        <v>6003</v>
      </c>
      <c r="K16" s="6" t="s">
        <v>16</v>
      </c>
      <c r="L16" s="77">
        <v>12</v>
      </c>
      <c r="M16" s="78">
        <v>12</v>
      </c>
      <c r="N16" s="82" t="s">
        <v>242</v>
      </c>
      <c r="O16" s="79" t="s">
        <v>334</v>
      </c>
      <c r="P16" s="80" t="s">
        <v>225</v>
      </c>
      <c r="Q16" s="81">
        <v>42990</v>
      </c>
    </row>
    <row r="17" spans="1:17" ht="36.75" thickBot="1" x14ac:dyDescent="0.3">
      <c r="A17" s="23">
        <v>1</v>
      </c>
      <c r="B17" s="13"/>
      <c r="C17" s="23">
        <v>1</v>
      </c>
      <c r="D17" s="23"/>
      <c r="E17" s="23"/>
      <c r="F17" s="95" t="s">
        <v>248</v>
      </c>
      <c r="G17" s="31" t="s">
        <v>4</v>
      </c>
      <c r="H17" s="32" t="s">
        <v>195</v>
      </c>
      <c r="I17" s="4">
        <v>761</v>
      </c>
      <c r="J17" s="5" t="s">
        <v>10</v>
      </c>
      <c r="K17" s="6" t="s">
        <v>9</v>
      </c>
      <c r="L17" s="77">
        <v>96</v>
      </c>
      <c r="M17" s="78">
        <v>2</v>
      </c>
      <c r="N17" s="82" t="s">
        <v>412</v>
      </c>
      <c r="O17" s="79" t="s">
        <v>327</v>
      </c>
      <c r="P17" s="80" t="s">
        <v>195</v>
      </c>
      <c r="Q17" s="83" t="s">
        <v>11</v>
      </c>
    </row>
    <row r="18" spans="1:17" ht="24.75" thickBot="1" x14ac:dyDescent="0.3">
      <c r="A18" s="23">
        <v>1</v>
      </c>
      <c r="B18" s="46">
        <v>1</v>
      </c>
      <c r="C18" s="67"/>
      <c r="D18" s="23">
        <v>1</v>
      </c>
      <c r="E18" s="23"/>
      <c r="F18" s="98" t="s">
        <v>199</v>
      </c>
      <c r="G18" s="35" t="s">
        <v>73</v>
      </c>
      <c r="H18" s="36" t="s">
        <v>225</v>
      </c>
      <c r="I18" s="35">
        <v>638</v>
      </c>
      <c r="J18" s="37">
        <v>6002</v>
      </c>
      <c r="K18" s="6" t="s">
        <v>221</v>
      </c>
      <c r="L18" s="77">
        <v>13</v>
      </c>
      <c r="M18" s="78">
        <v>13</v>
      </c>
      <c r="N18" s="82" t="s">
        <v>199</v>
      </c>
      <c r="O18" s="79" t="s">
        <v>335</v>
      </c>
      <c r="P18" s="80" t="s">
        <v>225</v>
      </c>
      <c r="Q18" s="81">
        <v>42959</v>
      </c>
    </row>
    <row r="19" spans="1:17" ht="15.75" customHeight="1" thickBot="1" x14ac:dyDescent="0.3">
      <c r="A19" s="23">
        <v>1</v>
      </c>
      <c r="B19" s="13"/>
      <c r="C19" s="23">
        <v>1</v>
      </c>
      <c r="D19" s="23"/>
      <c r="E19" s="23"/>
      <c r="F19" s="96" t="s">
        <v>99</v>
      </c>
      <c r="G19" s="5" t="s">
        <v>100</v>
      </c>
      <c r="H19" s="33" t="s">
        <v>195</v>
      </c>
      <c r="I19" s="4">
        <v>644</v>
      </c>
      <c r="J19" s="5" t="s">
        <v>101</v>
      </c>
      <c r="K19" s="6" t="s">
        <v>16</v>
      </c>
      <c r="L19" s="77">
        <v>97</v>
      </c>
      <c r="M19" s="78">
        <v>3</v>
      </c>
      <c r="N19" s="82" t="s">
        <v>99</v>
      </c>
      <c r="O19" s="79" t="s">
        <v>339</v>
      </c>
      <c r="P19" s="80" t="s">
        <v>195</v>
      </c>
      <c r="Q19" s="81">
        <v>42990</v>
      </c>
    </row>
    <row r="20" spans="1:17" ht="16.5" customHeight="1" thickBot="1" x14ac:dyDescent="0.3">
      <c r="A20" s="23">
        <v>1</v>
      </c>
      <c r="B20" s="45"/>
      <c r="C20" s="66"/>
      <c r="D20" s="23">
        <v>1</v>
      </c>
      <c r="E20" s="23"/>
      <c r="F20" s="97" t="s">
        <v>231</v>
      </c>
      <c r="G20" s="4" t="s">
        <v>4</v>
      </c>
      <c r="H20" s="4" t="s">
        <v>197</v>
      </c>
      <c r="I20" s="4">
        <v>761</v>
      </c>
      <c r="J20" s="5" t="s">
        <v>143</v>
      </c>
      <c r="K20" s="6" t="s">
        <v>32</v>
      </c>
      <c r="L20" s="77">
        <v>14</v>
      </c>
      <c r="M20" s="78">
        <v>14</v>
      </c>
      <c r="N20" s="82" t="s">
        <v>231</v>
      </c>
      <c r="O20" s="79" t="s">
        <v>327</v>
      </c>
      <c r="P20" s="80" t="s">
        <v>197</v>
      </c>
      <c r="Q20" s="83" t="s">
        <v>9</v>
      </c>
    </row>
    <row r="21" spans="1:17" ht="36.75" thickBot="1" x14ac:dyDescent="0.3">
      <c r="A21" s="23">
        <v>1</v>
      </c>
      <c r="B21" s="13"/>
      <c r="C21" s="23"/>
      <c r="D21" s="23"/>
      <c r="E21" s="23"/>
      <c r="F21" s="97" t="s">
        <v>232</v>
      </c>
      <c r="G21" s="4" t="s">
        <v>4</v>
      </c>
      <c r="H21" s="4" t="s">
        <v>197</v>
      </c>
      <c r="I21" s="4">
        <v>761</v>
      </c>
      <c r="J21" s="5" t="s">
        <v>171</v>
      </c>
      <c r="K21" s="6" t="s">
        <v>221</v>
      </c>
      <c r="L21" s="77">
        <v>15</v>
      </c>
      <c r="M21" s="78">
        <v>15</v>
      </c>
      <c r="N21" s="82" t="s">
        <v>232</v>
      </c>
      <c r="O21" s="79" t="s">
        <v>327</v>
      </c>
      <c r="P21" s="80" t="s">
        <v>197</v>
      </c>
      <c r="Q21" s="81">
        <v>42897</v>
      </c>
    </row>
    <row r="22" spans="1:17" ht="24.75" thickBot="1" x14ac:dyDescent="0.3">
      <c r="A22" s="23">
        <v>1</v>
      </c>
      <c r="B22" s="13"/>
      <c r="C22" s="23"/>
      <c r="D22" s="23">
        <v>1</v>
      </c>
      <c r="E22" s="23"/>
      <c r="F22" s="96" t="s">
        <v>119</v>
      </c>
      <c r="G22" s="4" t="s">
        <v>117</v>
      </c>
      <c r="H22" s="33" t="s">
        <v>197</v>
      </c>
      <c r="I22" s="4">
        <v>660</v>
      </c>
      <c r="J22" s="5" t="s">
        <v>27</v>
      </c>
      <c r="K22" s="6" t="s">
        <v>9</v>
      </c>
      <c r="L22" s="77">
        <v>16</v>
      </c>
      <c r="M22" s="78">
        <v>16</v>
      </c>
      <c r="N22" s="82" t="s">
        <v>336</v>
      </c>
      <c r="O22" s="79" t="s">
        <v>326</v>
      </c>
      <c r="P22" s="80" t="s">
        <v>197</v>
      </c>
      <c r="Q22" s="81">
        <v>42990</v>
      </c>
    </row>
    <row r="23" spans="1:17" ht="31.5" customHeight="1" thickBot="1" x14ac:dyDescent="0.3">
      <c r="A23" s="23">
        <v>1</v>
      </c>
      <c r="B23" s="13">
        <v>1</v>
      </c>
      <c r="C23" s="23"/>
      <c r="D23" s="23">
        <v>1</v>
      </c>
      <c r="E23" s="23"/>
      <c r="F23" s="99" t="s">
        <v>218</v>
      </c>
      <c r="G23" s="35" t="s">
        <v>302</v>
      </c>
      <c r="H23" s="36" t="s">
        <v>225</v>
      </c>
      <c r="I23" s="35">
        <v>626</v>
      </c>
      <c r="J23" s="37"/>
      <c r="K23" s="6" t="s">
        <v>16</v>
      </c>
      <c r="L23" s="77"/>
      <c r="M23" s="78"/>
      <c r="N23" s="82"/>
      <c r="O23" s="79"/>
      <c r="P23" s="80"/>
      <c r="Q23" s="81"/>
    </row>
    <row r="24" spans="1:17" ht="30.75" thickBot="1" x14ac:dyDescent="0.3">
      <c r="A24" s="23">
        <v>1</v>
      </c>
      <c r="B24" s="13"/>
      <c r="C24" s="23"/>
      <c r="D24" s="23"/>
      <c r="E24" s="23">
        <v>1</v>
      </c>
      <c r="F24" s="96" t="s">
        <v>56</v>
      </c>
      <c r="G24" s="5" t="s">
        <v>57</v>
      </c>
      <c r="H24" s="33" t="s">
        <v>226</v>
      </c>
      <c r="I24" s="4">
        <v>782</v>
      </c>
      <c r="J24" s="5" t="s">
        <v>15</v>
      </c>
      <c r="K24" s="6" t="s">
        <v>9</v>
      </c>
      <c r="L24" s="77">
        <v>74</v>
      </c>
      <c r="M24" s="78">
        <v>3</v>
      </c>
      <c r="N24" s="82" t="s">
        <v>389</v>
      </c>
      <c r="O24" s="79" t="s">
        <v>390</v>
      </c>
      <c r="P24" s="80" t="s">
        <v>226</v>
      </c>
      <c r="Q24" s="83" t="s">
        <v>9</v>
      </c>
    </row>
    <row r="25" spans="1:17" ht="30.75" thickBot="1" x14ac:dyDescent="0.3">
      <c r="A25" s="23">
        <v>1</v>
      </c>
      <c r="B25" s="13"/>
      <c r="C25" s="23"/>
      <c r="D25" s="23"/>
      <c r="E25" s="23">
        <v>1</v>
      </c>
      <c r="F25" s="97" t="s">
        <v>172</v>
      </c>
      <c r="G25" s="4" t="s">
        <v>173</v>
      </c>
      <c r="H25" s="34" t="s">
        <v>226</v>
      </c>
      <c r="I25" s="4">
        <v>783</v>
      </c>
      <c r="J25" s="5" t="s">
        <v>162</v>
      </c>
      <c r="K25" s="6" t="s">
        <v>9</v>
      </c>
      <c r="L25" s="77">
        <v>75</v>
      </c>
      <c r="M25" s="78">
        <v>4</v>
      </c>
      <c r="N25" s="82" t="s">
        <v>172</v>
      </c>
      <c r="O25" s="79" t="s">
        <v>173</v>
      </c>
      <c r="P25" s="80" t="s">
        <v>226</v>
      </c>
      <c r="Q25" s="83" t="s">
        <v>9</v>
      </c>
    </row>
    <row r="26" spans="1:17" ht="30.75" thickBot="1" x14ac:dyDescent="0.3">
      <c r="A26" s="23">
        <v>1</v>
      </c>
      <c r="B26" s="13"/>
      <c r="C26" s="23">
        <v>1</v>
      </c>
      <c r="D26" s="23"/>
      <c r="E26" s="23"/>
      <c r="F26" s="96" t="s">
        <v>160</v>
      </c>
      <c r="G26" s="5" t="s">
        <v>161</v>
      </c>
      <c r="H26" s="33" t="s">
        <v>195</v>
      </c>
      <c r="I26" s="4">
        <v>706</v>
      </c>
      <c r="J26" s="5" t="s">
        <v>254</v>
      </c>
      <c r="K26" s="6" t="s">
        <v>32</v>
      </c>
      <c r="L26" s="77">
        <v>98</v>
      </c>
      <c r="M26" s="78">
        <v>4</v>
      </c>
      <c r="N26" s="82" t="s">
        <v>160</v>
      </c>
      <c r="O26" s="79" t="s">
        <v>413</v>
      </c>
      <c r="P26" s="80" t="s">
        <v>195</v>
      </c>
      <c r="Q26" s="83" t="s">
        <v>32</v>
      </c>
    </row>
    <row r="27" spans="1:17" ht="24.75" thickBot="1" x14ac:dyDescent="0.3">
      <c r="A27" s="23">
        <v>1</v>
      </c>
      <c r="B27" s="13"/>
      <c r="C27" s="23"/>
      <c r="D27" s="23">
        <v>1</v>
      </c>
      <c r="E27" s="23"/>
      <c r="F27" s="96" t="s">
        <v>46</v>
      </c>
      <c r="G27" s="5" t="s">
        <v>47</v>
      </c>
      <c r="H27" s="33" t="s">
        <v>197</v>
      </c>
      <c r="I27" s="4">
        <v>625</v>
      </c>
      <c r="J27" s="5" t="s">
        <v>48</v>
      </c>
      <c r="K27" s="6" t="s">
        <v>32</v>
      </c>
      <c r="L27" s="77">
        <v>17</v>
      </c>
      <c r="M27" s="78">
        <v>17</v>
      </c>
      <c r="N27" s="82" t="s">
        <v>337</v>
      </c>
      <c r="O27" s="79" t="s">
        <v>338</v>
      </c>
      <c r="P27" s="80" t="s">
        <v>197</v>
      </c>
      <c r="Q27" s="83" t="s">
        <v>32</v>
      </c>
    </row>
    <row r="28" spans="1:17" ht="15.75" thickBot="1" x14ac:dyDescent="0.3">
      <c r="A28" s="23">
        <v>1</v>
      </c>
      <c r="B28" s="46"/>
      <c r="C28" s="67"/>
      <c r="D28" s="67"/>
      <c r="E28" s="23">
        <v>1</v>
      </c>
      <c r="F28" s="100" t="s">
        <v>44</v>
      </c>
      <c r="G28" s="4" t="s">
        <v>255</v>
      </c>
      <c r="H28" s="34" t="s">
        <v>226</v>
      </c>
      <c r="I28" s="5">
        <v>782</v>
      </c>
      <c r="J28" s="5" t="s">
        <v>45</v>
      </c>
      <c r="K28" s="6" t="s">
        <v>16</v>
      </c>
      <c r="L28" s="77"/>
      <c r="M28" s="78"/>
      <c r="N28" s="82"/>
      <c r="O28" s="79"/>
      <c r="P28" s="80"/>
      <c r="Q28" s="83"/>
    </row>
    <row r="29" spans="1:17" ht="30.75" thickBot="1" x14ac:dyDescent="0.3">
      <c r="A29" s="23">
        <v>1</v>
      </c>
      <c r="B29" s="13">
        <v>1</v>
      </c>
      <c r="C29" s="23"/>
      <c r="D29" s="23">
        <v>1</v>
      </c>
      <c r="E29" s="23"/>
      <c r="F29" s="99" t="s">
        <v>217</v>
      </c>
      <c r="G29" s="35" t="s">
        <v>303</v>
      </c>
      <c r="H29" s="36" t="s">
        <v>225</v>
      </c>
      <c r="I29" s="35">
        <v>647</v>
      </c>
      <c r="J29" s="37"/>
      <c r="K29" s="6" t="s">
        <v>16</v>
      </c>
      <c r="L29" s="77"/>
      <c r="M29" s="78"/>
      <c r="N29" s="82"/>
      <c r="O29" s="79"/>
      <c r="P29" s="80"/>
      <c r="Q29" s="83"/>
    </row>
    <row r="30" spans="1:17" ht="24.75" thickBot="1" x14ac:dyDescent="0.3">
      <c r="A30" s="23">
        <v>1</v>
      </c>
      <c r="B30" s="13"/>
      <c r="C30" s="23"/>
      <c r="D30" s="23"/>
      <c r="E30" s="23">
        <v>1</v>
      </c>
      <c r="F30" s="96" t="s">
        <v>72</v>
      </c>
      <c r="G30" s="5" t="s">
        <v>73</v>
      </c>
      <c r="H30" s="33" t="s">
        <v>226</v>
      </c>
      <c r="I30" s="4">
        <v>783</v>
      </c>
      <c r="J30" s="5" t="s">
        <v>74</v>
      </c>
      <c r="K30" s="6" t="s">
        <v>9</v>
      </c>
      <c r="L30" s="77">
        <v>76</v>
      </c>
      <c r="M30" s="78">
        <v>5</v>
      </c>
      <c r="N30" s="82" t="s">
        <v>391</v>
      </c>
      <c r="O30" s="79" t="s">
        <v>335</v>
      </c>
      <c r="P30" s="80" t="s">
        <v>226</v>
      </c>
      <c r="Q30" s="83" t="s">
        <v>9</v>
      </c>
    </row>
    <row r="31" spans="1:17" ht="30.75" thickBot="1" x14ac:dyDescent="0.3">
      <c r="A31" s="23">
        <v>1</v>
      </c>
      <c r="B31" s="13"/>
      <c r="C31" s="23"/>
      <c r="D31" s="23">
        <v>1</v>
      </c>
      <c r="E31" s="23"/>
      <c r="F31" s="96" t="s">
        <v>76</v>
      </c>
      <c r="G31" s="5" t="s">
        <v>85</v>
      </c>
      <c r="H31" s="33" t="s">
        <v>197</v>
      </c>
      <c r="I31" s="4">
        <v>644</v>
      </c>
      <c r="J31" s="5" t="s">
        <v>77</v>
      </c>
      <c r="K31" s="6" t="s">
        <v>9</v>
      </c>
      <c r="L31" s="77">
        <v>18</v>
      </c>
      <c r="M31" s="78">
        <v>18</v>
      </c>
      <c r="N31" s="82" t="s">
        <v>76</v>
      </c>
      <c r="O31" s="79" t="s">
        <v>339</v>
      </c>
      <c r="P31" s="80" t="s">
        <v>197</v>
      </c>
      <c r="Q31" s="83" t="s">
        <v>9</v>
      </c>
    </row>
    <row r="32" spans="1:17" ht="24.75" thickBot="1" x14ac:dyDescent="0.3">
      <c r="A32" s="23">
        <v>1</v>
      </c>
      <c r="B32" s="13"/>
      <c r="C32" s="23"/>
      <c r="D32" s="23">
        <v>1</v>
      </c>
      <c r="E32" s="23"/>
      <c r="F32" s="97" t="s">
        <v>78</v>
      </c>
      <c r="G32" s="5" t="s">
        <v>85</v>
      </c>
      <c r="H32" s="34" t="s">
        <v>197</v>
      </c>
      <c r="I32" s="4">
        <v>644</v>
      </c>
      <c r="J32" s="5" t="s">
        <v>79</v>
      </c>
      <c r="K32" s="6" t="s">
        <v>18</v>
      </c>
      <c r="L32" s="77">
        <v>19</v>
      </c>
      <c r="M32" s="78">
        <v>19</v>
      </c>
      <c r="N32" s="82" t="s">
        <v>78</v>
      </c>
      <c r="O32" s="79" t="s">
        <v>339</v>
      </c>
      <c r="P32" s="80" t="s">
        <v>197</v>
      </c>
      <c r="Q32" s="81">
        <v>42863</v>
      </c>
    </row>
    <row r="33" spans="1:17" ht="24.75" thickBot="1" x14ac:dyDescent="0.3">
      <c r="A33" s="23">
        <v>1</v>
      </c>
      <c r="B33" s="13"/>
      <c r="C33" s="23"/>
      <c r="D33" s="23">
        <v>1</v>
      </c>
      <c r="E33" s="23"/>
      <c r="F33" s="97" t="s">
        <v>80</v>
      </c>
      <c r="G33" s="5" t="s">
        <v>85</v>
      </c>
      <c r="H33" s="34" t="s">
        <v>197</v>
      </c>
      <c r="I33" s="4">
        <v>644</v>
      </c>
      <c r="J33" s="5" t="s">
        <v>81</v>
      </c>
      <c r="K33" s="6" t="s">
        <v>9</v>
      </c>
      <c r="L33" s="77">
        <v>20</v>
      </c>
      <c r="M33" s="78">
        <v>20</v>
      </c>
      <c r="N33" s="82" t="s">
        <v>80</v>
      </c>
      <c r="O33" s="79" t="s">
        <v>339</v>
      </c>
      <c r="P33" s="80" t="s">
        <v>197</v>
      </c>
      <c r="Q33" s="83" t="s">
        <v>11</v>
      </c>
    </row>
    <row r="34" spans="1:17" ht="30.75" thickBot="1" x14ac:dyDescent="0.3">
      <c r="A34" s="23">
        <v>1</v>
      </c>
      <c r="B34" s="13"/>
      <c r="C34" s="23"/>
      <c r="D34" s="23">
        <v>1</v>
      </c>
      <c r="E34" s="23"/>
      <c r="F34" s="97" t="s">
        <v>82</v>
      </c>
      <c r="G34" s="5" t="s">
        <v>85</v>
      </c>
      <c r="H34" s="34" t="s">
        <v>197</v>
      </c>
      <c r="I34" s="4">
        <v>644</v>
      </c>
      <c r="J34" s="5" t="s">
        <v>83</v>
      </c>
      <c r="K34" s="6" t="s">
        <v>16</v>
      </c>
      <c r="L34" s="77">
        <v>21</v>
      </c>
      <c r="M34" s="78">
        <v>21</v>
      </c>
      <c r="N34" s="82" t="s">
        <v>340</v>
      </c>
      <c r="O34" s="79" t="s">
        <v>339</v>
      </c>
      <c r="P34" s="80" t="s">
        <v>197</v>
      </c>
      <c r="Q34" s="81">
        <v>42990</v>
      </c>
    </row>
    <row r="35" spans="1:17" ht="30.75" thickBot="1" x14ac:dyDescent="0.3">
      <c r="A35" s="23">
        <v>1</v>
      </c>
      <c r="B35" s="13">
        <v>1</v>
      </c>
      <c r="C35" s="23"/>
      <c r="D35" s="23">
        <v>1</v>
      </c>
      <c r="E35" s="23"/>
      <c r="F35" s="98" t="s">
        <v>200</v>
      </c>
      <c r="G35" s="35" t="s">
        <v>304</v>
      </c>
      <c r="H35" s="36" t="s">
        <v>225</v>
      </c>
      <c r="I35" s="35">
        <v>648</v>
      </c>
      <c r="J35" s="37" t="s">
        <v>246</v>
      </c>
      <c r="K35" s="6" t="s">
        <v>16</v>
      </c>
      <c r="L35" s="77">
        <v>22</v>
      </c>
      <c r="M35" s="78">
        <v>22</v>
      </c>
      <c r="N35" s="82" t="s">
        <v>341</v>
      </c>
      <c r="O35" s="79" t="s">
        <v>333</v>
      </c>
      <c r="P35" s="80" t="s">
        <v>225</v>
      </c>
      <c r="Q35" s="81">
        <v>42990</v>
      </c>
    </row>
    <row r="36" spans="1:17" ht="24.75" thickBot="1" x14ac:dyDescent="0.3">
      <c r="A36" s="23">
        <v>1</v>
      </c>
      <c r="B36" s="13"/>
      <c r="C36" s="23"/>
      <c r="D36" s="23"/>
      <c r="E36" s="23">
        <v>1</v>
      </c>
      <c r="F36" s="97" t="s">
        <v>60</v>
      </c>
      <c r="G36" s="4" t="s">
        <v>61</v>
      </c>
      <c r="H36" s="34" t="s">
        <v>226</v>
      </c>
      <c r="I36" s="4">
        <v>782</v>
      </c>
      <c r="J36" s="5" t="s">
        <v>62</v>
      </c>
      <c r="K36" s="6" t="s">
        <v>32</v>
      </c>
      <c r="L36" s="77">
        <v>77</v>
      </c>
      <c r="M36" s="78">
        <v>6</v>
      </c>
      <c r="N36" s="82" t="s">
        <v>60</v>
      </c>
      <c r="O36" s="79" t="s">
        <v>392</v>
      </c>
      <c r="P36" s="80" t="s">
        <v>226</v>
      </c>
      <c r="Q36" s="83" t="s">
        <v>32</v>
      </c>
    </row>
    <row r="37" spans="1:17" ht="30.75" thickBot="1" x14ac:dyDescent="0.3">
      <c r="A37" s="23">
        <v>1</v>
      </c>
      <c r="B37" s="13">
        <v>1</v>
      </c>
      <c r="C37" s="23"/>
      <c r="D37" s="23">
        <v>1</v>
      </c>
      <c r="E37" s="23"/>
      <c r="F37" s="98" t="s">
        <v>201</v>
      </c>
      <c r="G37" s="35" t="s">
        <v>305</v>
      </c>
      <c r="H37" s="36" t="s">
        <v>225</v>
      </c>
      <c r="I37" s="35">
        <v>651</v>
      </c>
      <c r="J37" s="37">
        <v>6005</v>
      </c>
      <c r="K37" s="6" t="s">
        <v>16</v>
      </c>
      <c r="L37" s="77">
        <v>23</v>
      </c>
      <c r="M37" s="78">
        <v>23</v>
      </c>
      <c r="N37" s="82" t="s">
        <v>201</v>
      </c>
      <c r="O37" s="79" t="s">
        <v>342</v>
      </c>
      <c r="P37" s="80" t="s">
        <v>225</v>
      </c>
      <c r="Q37" s="81">
        <v>42990</v>
      </c>
    </row>
    <row r="38" spans="1:17" ht="30.75" thickBot="1" x14ac:dyDescent="0.3">
      <c r="A38" s="23">
        <v>1</v>
      </c>
      <c r="B38" s="13">
        <v>1</v>
      </c>
      <c r="C38" s="23"/>
      <c r="D38" s="23">
        <v>1</v>
      </c>
      <c r="E38" s="23"/>
      <c r="F38" s="101" t="s">
        <v>202</v>
      </c>
      <c r="G38" s="35" t="s">
        <v>306</v>
      </c>
      <c r="H38" s="36" t="s">
        <v>225</v>
      </c>
      <c r="I38" s="35">
        <v>657</v>
      </c>
      <c r="J38" s="37">
        <v>6001</v>
      </c>
      <c r="K38" s="6" t="s">
        <v>16</v>
      </c>
      <c r="L38" s="77">
        <v>24</v>
      </c>
      <c r="M38" s="78">
        <v>24</v>
      </c>
      <c r="N38" s="82" t="s">
        <v>343</v>
      </c>
      <c r="O38" s="79" t="s">
        <v>344</v>
      </c>
      <c r="P38" s="80" t="s">
        <v>225</v>
      </c>
      <c r="Q38" s="81">
        <v>43051</v>
      </c>
    </row>
    <row r="39" spans="1:17" ht="60.75" thickBot="1" x14ac:dyDescent="0.3">
      <c r="A39" s="23">
        <v>1</v>
      </c>
      <c r="B39" s="46"/>
      <c r="C39" s="67"/>
      <c r="D39" s="67"/>
      <c r="E39" s="23">
        <v>1</v>
      </c>
      <c r="F39" s="97" t="s">
        <v>58</v>
      </c>
      <c r="G39" s="4" t="s">
        <v>267</v>
      </c>
      <c r="H39" s="34" t="s">
        <v>226</v>
      </c>
      <c r="I39" s="4">
        <v>782</v>
      </c>
      <c r="J39" s="5" t="s">
        <v>59</v>
      </c>
      <c r="K39" s="6" t="s">
        <v>16</v>
      </c>
      <c r="L39" s="77">
        <v>78</v>
      </c>
      <c r="M39" s="78">
        <v>7</v>
      </c>
      <c r="N39" s="82" t="s">
        <v>393</v>
      </c>
      <c r="O39" s="79" t="s">
        <v>394</v>
      </c>
      <c r="P39" s="80" t="s">
        <v>226</v>
      </c>
      <c r="Q39" s="81">
        <v>42990</v>
      </c>
    </row>
    <row r="40" spans="1:17" ht="30.75" thickBot="1" x14ac:dyDescent="0.3">
      <c r="A40" s="23">
        <v>1</v>
      </c>
      <c r="B40" s="13"/>
      <c r="C40" s="23"/>
      <c r="D40" s="23">
        <v>1</v>
      </c>
      <c r="E40" s="23"/>
      <c r="F40" s="95" t="s">
        <v>120</v>
      </c>
      <c r="G40" s="4" t="s">
        <v>117</v>
      </c>
      <c r="H40" s="32" t="s">
        <v>197</v>
      </c>
      <c r="I40" s="4">
        <v>660</v>
      </c>
      <c r="J40" s="5" t="s">
        <v>121</v>
      </c>
      <c r="K40" s="6" t="s">
        <v>11</v>
      </c>
      <c r="L40" s="77">
        <v>25</v>
      </c>
      <c r="M40" s="78">
        <v>25</v>
      </c>
      <c r="N40" s="82" t="s">
        <v>120</v>
      </c>
      <c r="O40" s="79" t="s">
        <v>326</v>
      </c>
      <c r="P40" s="80" t="s">
        <v>197</v>
      </c>
      <c r="Q40" s="83" t="s">
        <v>11</v>
      </c>
    </row>
    <row r="41" spans="1:17" ht="24.75" thickBot="1" x14ac:dyDescent="0.3">
      <c r="A41" s="23">
        <v>1</v>
      </c>
      <c r="B41" s="13"/>
      <c r="C41" s="23"/>
      <c r="D41" s="23"/>
      <c r="E41" s="23">
        <v>1</v>
      </c>
      <c r="F41" s="97" t="s">
        <v>122</v>
      </c>
      <c r="G41" s="4" t="s">
        <v>117</v>
      </c>
      <c r="H41" s="34" t="s">
        <v>226</v>
      </c>
      <c r="I41" s="4">
        <v>783</v>
      </c>
      <c r="J41" s="5" t="s">
        <v>243</v>
      </c>
      <c r="K41" s="6" t="s">
        <v>43</v>
      </c>
      <c r="L41" s="77">
        <v>79</v>
      </c>
      <c r="M41" s="78">
        <v>8</v>
      </c>
      <c r="N41" s="82" t="s">
        <v>395</v>
      </c>
      <c r="O41" s="79" t="s">
        <v>326</v>
      </c>
      <c r="P41" s="80" t="s">
        <v>226</v>
      </c>
      <c r="Q41" s="81">
        <v>42897</v>
      </c>
    </row>
    <row r="42" spans="1:17" ht="24.75" thickBot="1" x14ac:dyDescent="0.3">
      <c r="A42" s="23">
        <v>1</v>
      </c>
      <c r="B42" s="13"/>
      <c r="C42" s="23"/>
      <c r="D42" s="23">
        <v>1</v>
      </c>
      <c r="E42" s="23"/>
      <c r="F42" s="97" t="s">
        <v>183</v>
      </c>
      <c r="G42" s="4" t="s">
        <v>184</v>
      </c>
      <c r="H42" s="34" t="s">
        <v>197</v>
      </c>
      <c r="I42" s="4">
        <v>729</v>
      </c>
      <c r="J42" s="5" t="s">
        <v>185</v>
      </c>
      <c r="K42" s="6" t="s">
        <v>9</v>
      </c>
      <c r="L42" s="77">
        <v>26</v>
      </c>
      <c r="M42" s="78">
        <v>26</v>
      </c>
      <c r="N42" s="82" t="s">
        <v>183</v>
      </c>
      <c r="O42" s="79" t="s">
        <v>345</v>
      </c>
      <c r="P42" s="80" t="s">
        <v>197</v>
      </c>
      <c r="Q42" s="83" t="s">
        <v>9</v>
      </c>
    </row>
    <row r="43" spans="1:17" ht="30.75" thickBot="1" x14ac:dyDescent="0.3">
      <c r="A43" s="23">
        <v>1</v>
      </c>
      <c r="B43" s="13"/>
      <c r="C43" s="23"/>
      <c r="D43" s="23"/>
      <c r="E43" s="23">
        <v>1</v>
      </c>
      <c r="F43" s="100" t="s">
        <v>174</v>
      </c>
      <c r="G43" s="4" t="s">
        <v>173</v>
      </c>
      <c r="H43" s="34" t="s">
        <v>226</v>
      </c>
      <c r="I43" s="5">
        <v>783</v>
      </c>
      <c r="J43" s="5" t="s">
        <v>156</v>
      </c>
      <c r="K43" s="6" t="s">
        <v>6</v>
      </c>
      <c r="L43" s="77"/>
      <c r="M43" s="78"/>
      <c r="N43" s="82"/>
      <c r="O43" s="79"/>
      <c r="P43" s="80"/>
      <c r="Q43" s="83"/>
    </row>
    <row r="44" spans="1:17" ht="30.75" thickBot="1" x14ac:dyDescent="0.3">
      <c r="A44" s="23">
        <v>1</v>
      </c>
      <c r="B44" s="13"/>
      <c r="C44" s="23"/>
      <c r="D44" s="23"/>
      <c r="E44" s="23">
        <v>1</v>
      </c>
      <c r="F44" s="100" t="s">
        <v>175</v>
      </c>
      <c r="G44" s="4" t="s">
        <v>173</v>
      </c>
      <c r="H44" s="34" t="s">
        <v>226</v>
      </c>
      <c r="I44" s="4">
        <v>783</v>
      </c>
      <c r="J44" s="5" t="s">
        <v>169</v>
      </c>
      <c r="K44" s="38" t="s">
        <v>6</v>
      </c>
      <c r="L44" s="77"/>
      <c r="M44" s="78"/>
      <c r="N44" s="82"/>
      <c r="O44" s="79"/>
      <c r="P44" s="80"/>
      <c r="Q44" s="83"/>
    </row>
    <row r="45" spans="1:17" ht="30.75" thickBot="1" x14ac:dyDescent="0.3">
      <c r="A45" s="23">
        <v>1</v>
      </c>
      <c r="B45" s="13"/>
      <c r="C45" s="23">
        <v>1</v>
      </c>
      <c r="D45" s="23"/>
      <c r="E45" s="23"/>
      <c r="F45" s="97" t="s">
        <v>65</v>
      </c>
      <c r="G45" s="4" t="s">
        <v>66</v>
      </c>
      <c r="H45" s="34" t="s">
        <v>195</v>
      </c>
      <c r="I45" s="4">
        <v>633</v>
      </c>
      <c r="J45" s="5" t="s">
        <v>67</v>
      </c>
      <c r="K45" s="6" t="s">
        <v>16</v>
      </c>
      <c r="L45" s="77">
        <v>99</v>
      </c>
      <c r="M45" s="78">
        <v>5</v>
      </c>
      <c r="N45" s="82" t="s">
        <v>65</v>
      </c>
      <c r="O45" s="79" t="s">
        <v>353</v>
      </c>
      <c r="P45" s="80" t="s">
        <v>195</v>
      </c>
      <c r="Q45" s="81">
        <v>42990</v>
      </c>
    </row>
    <row r="46" spans="1:17" ht="30.75" thickBot="1" x14ac:dyDescent="0.3">
      <c r="A46" s="23">
        <v>1</v>
      </c>
      <c r="B46" s="13"/>
      <c r="C46" s="23"/>
      <c r="D46" s="23"/>
      <c r="E46" s="23">
        <v>1</v>
      </c>
      <c r="F46" s="97" t="s">
        <v>176</v>
      </c>
      <c r="G46" s="4" t="s">
        <v>173</v>
      </c>
      <c r="H46" s="34" t="s">
        <v>226</v>
      </c>
      <c r="I46" s="4">
        <v>782</v>
      </c>
      <c r="J46" s="5" t="s">
        <v>177</v>
      </c>
      <c r="K46" s="6" t="s">
        <v>6</v>
      </c>
      <c r="L46" s="77">
        <v>80</v>
      </c>
      <c r="M46" s="78">
        <v>9</v>
      </c>
      <c r="N46" s="82" t="s">
        <v>396</v>
      </c>
      <c r="O46" s="79" t="s">
        <v>173</v>
      </c>
      <c r="P46" s="80" t="s">
        <v>226</v>
      </c>
      <c r="Q46" s="83" t="s">
        <v>6</v>
      </c>
    </row>
    <row r="47" spans="1:17" ht="30.75" thickBot="1" x14ac:dyDescent="0.3">
      <c r="A47" s="23">
        <v>1</v>
      </c>
      <c r="B47" s="13"/>
      <c r="C47" s="23"/>
      <c r="D47" s="23"/>
      <c r="E47" s="23">
        <v>1</v>
      </c>
      <c r="F47" s="97" t="s">
        <v>178</v>
      </c>
      <c r="G47" s="4" t="s">
        <v>173</v>
      </c>
      <c r="H47" s="34" t="s">
        <v>226</v>
      </c>
      <c r="I47" s="4">
        <v>782</v>
      </c>
      <c r="J47" s="5" t="s">
        <v>179</v>
      </c>
      <c r="K47" s="6" t="s">
        <v>6</v>
      </c>
      <c r="L47" s="77">
        <v>81</v>
      </c>
      <c r="M47" s="78">
        <v>10</v>
      </c>
      <c r="N47" s="82" t="s">
        <v>397</v>
      </c>
      <c r="O47" s="79" t="s">
        <v>173</v>
      </c>
      <c r="P47" s="80" t="s">
        <v>226</v>
      </c>
      <c r="Q47" s="83" t="s">
        <v>6</v>
      </c>
    </row>
    <row r="48" spans="1:17" ht="45.75" thickBot="1" x14ac:dyDescent="0.3">
      <c r="A48" s="23">
        <v>1</v>
      </c>
      <c r="B48" s="13"/>
      <c r="C48" s="23"/>
      <c r="D48" s="23"/>
      <c r="E48" s="23">
        <v>1</v>
      </c>
      <c r="F48" s="97" t="s">
        <v>167</v>
      </c>
      <c r="G48" s="4" t="s">
        <v>168</v>
      </c>
      <c r="H48" s="34" t="s">
        <v>226</v>
      </c>
      <c r="I48" s="4">
        <v>782</v>
      </c>
      <c r="J48" s="5" t="s">
        <v>169</v>
      </c>
      <c r="K48" s="6" t="s">
        <v>9</v>
      </c>
      <c r="L48" s="77">
        <v>82</v>
      </c>
      <c r="M48" s="78">
        <v>11</v>
      </c>
      <c r="N48" s="82" t="s">
        <v>398</v>
      </c>
      <c r="O48" s="79" t="s">
        <v>168</v>
      </c>
      <c r="P48" s="80" t="s">
        <v>226</v>
      </c>
      <c r="Q48" s="83" t="s">
        <v>11</v>
      </c>
    </row>
    <row r="49" spans="1:17" ht="24.75" thickBot="1" x14ac:dyDescent="0.3">
      <c r="A49" s="23">
        <v>1</v>
      </c>
      <c r="B49" s="13">
        <v>1</v>
      </c>
      <c r="C49" s="23"/>
      <c r="D49" s="23">
        <v>1</v>
      </c>
      <c r="E49" s="23"/>
      <c r="F49" s="98" t="s">
        <v>203</v>
      </c>
      <c r="G49" s="35" t="s">
        <v>257</v>
      </c>
      <c r="H49" s="36" t="s">
        <v>225</v>
      </c>
      <c r="I49" s="35">
        <v>663</v>
      </c>
      <c r="J49" s="37">
        <v>6008</v>
      </c>
      <c r="K49" s="6" t="s">
        <v>16</v>
      </c>
      <c r="L49" s="77">
        <v>27</v>
      </c>
      <c r="M49" s="78">
        <v>27</v>
      </c>
      <c r="N49" s="82" t="s">
        <v>203</v>
      </c>
      <c r="O49" s="79" t="s">
        <v>346</v>
      </c>
      <c r="P49" s="80" t="s">
        <v>225</v>
      </c>
      <c r="Q49" s="81">
        <v>42990</v>
      </c>
    </row>
    <row r="50" spans="1:17" ht="30.75" thickBot="1" x14ac:dyDescent="0.3">
      <c r="A50" s="23">
        <v>1</v>
      </c>
      <c r="B50" s="13"/>
      <c r="C50" s="23"/>
      <c r="D50" s="23"/>
      <c r="E50" s="23">
        <v>1</v>
      </c>
      <c r="F50" s="96" t="s">
        <v>276</v>
      </c>
      <c r="G50" s="5" t="s">
        <v>173</v>
      </c>
      <c r="H50" s="33" t="s">
        <v>226</v>
      </c>
      <c r="I50" s="4">
        <v>782</v>
      </c>
      <c r="J50" s="5" t="s">
        <v>180</v>
      </c>
      <c r="K50" s="6" t="s">
        <v>16</v>
      </c>
      <c r="L50" s="77">
        <v>83</v>
      </c>
      <c r="M50" s="78">
        <v>12</v>
      </c>
      <c r="N50" s="82" t="s">
        <v>276</v>
      </c>
      <c r="O50" s="79" t="s">
        <v>173</v>
      </c>
      <c r="P50" s="80" t="s">
        <v>226</v>
      </c>
      <c r="Q50" s="81">
        <v>42990</v>
      </c>
    </row>
    <row r="51" spans="1:17" ht="48.75" thickBot="1" x14ac:dyDescent="0.3">
      <c r="A51" s="23">
        <v>1</v>
      </c>
      <c r="B51" s="13">
        <v>1</v>
      </c>
      <c r="C51" s="23"/>
      <c r="D51" s="23">
        <v>1</v>
      </c>
      <c r="E51" s="23"/>
      <c r="F51" s="98" t="s">
        <v>279</v>
      </c>
      <c r="G51" s="35" t="s">
        <v>307</v>
      </c>
      <c r="H51" s="36" t="s">
        <v>225</v>
      </c>
      <c r="I51" s="35">
        <v>726</v>
      </c>
      <c r="J51" s="37">
        <v>6094</v>
      </c>
      <c r="K51" s="6" t="s">
        <v>16</v>
      </c>
      <c r="L51" s="77">
        <v>28</v>
      </c>
      <c r="M51" s="78">
        <v>28</v>
      </c>
      <c r="N51" s="82" t="s">
        <v>347</v>
      </c>
      <c r="O51" s="79" t="s">
        <v>348</v>
      </c>
      <c r="P51" s="80" t="s">
        <v>225</v>
      </c>
      <c r="Q51" s="81">
        <v>42990</v>
      </c>
    </row>
    <row r="52" spans="1:17" ht="24.75" thickBot="1" x14ac:dyDescent="0.3">
      <c r="A52" s="23">
        <v>1</v>
      </c>
      <c r="B52" s="13"/>
      <c r="C52" s="23">
        <v>1</v>
      </c>
      <c r="D52" s="23"/>
      <c r="E52" s="23"/>
      <c r="F52" s="97" t="s">
        <v>149</v>
      </c>
      <c r="G52" s="4" t="s">
        <v>150</v>
      </c>
      <c r="H52" s="34" t="s">
        <v>195</v>
      </c>
      <c r="I52" s="4">
        <v>675</v>
      </c>
      <c r="J52" s="5" t="s">
        <v>151</v>
      </c>
      <c r="K52" s="6" t="s">
        <v>32</v>
      </c>
      <c r="L52" s="77">
        <v>100</v>
      </c>
      <c r="M52" s="78">
        <v>6</v>
      </c>
      <c r="N52" s="82" t="s">
        <v>414</v>
      </c>
      <c r="O52" s="79" t="s">
        <v>324</v>
      </c>
      <c r="P52" s="80" t="s">
        <v>195</v>
      </c>
      <c r="Q52" s="83" t="s">
        <v>32</v>
      </c>
    </row>
    <row r="53" spans="1:17" ht="24.75" thickBot="1" x14ac:dyDescent="0.3">
      <c r="A53" s="23">
        <v>1</v>
      </c>
      <c r="B53" s="13">
        <v>1</v>
      </c>
      <c r="C53" s="23"/>
      <c r="D53" s="23">
        <v>1</v>
      </c>
      <c r="E53" s="23"/>
      <c r="F53" s="101" t="s">
        <v>204</v>
      </c>
      <c r="G53" s="35" t="s">
        <v>117</v>
      </c>
      <c r="H53" s="36" t="s">
        <v>225</v>
      </c>
      <c r="I53" s="35">
        <v>660</v>
      </c>
      <c r="J53" s="37" t="s">
        <v>124</v>
      </c>
      <c r="K53" s="6" t="s">
        <v>16</v>
      </c>
      <c r="L53" s="77">
        <v>29</v>
      </c>
      <c r="M53" s="78">
        <v>29</v>
      </c>
      <c r="N53" s="82" t="s">
        <v>204</v>
      </c>
      <c r="O53" s="79" t="s">
        <v>326</v>
      </c>
      <c r="P53" s="80" t="s">
        <v>225</v>
      </c>
      <c r="Q53" s="81">
        <v>42990</v>
      </c>
    </row>
    <row r="54" spans="1:17" ht="24.75" thickBot="1" x14ac:dyDescent="0.3">
      <c r="A54" s="23">
        <v>1</v>
      </c>
      <c r="B54" s="13"/>
      <c r="C54" s="23"/>
      <c r="D54" s="23">
        <v>1</v>
      </c>
      <c r="E54" s="23"/>
      <c r="F54" s="97" t="s">
        <v>123</v>
      </c>
      <c r="G54" s="4" t="s">
        <v>117</v>
      </c>
      <c r="H54" s="34" t="s">
        <v>197</v>
      </c>
      <c r="I54" s="4">
        <v>660</v>
      </c>
      <c r="J54" s="5" t="s">
        <v>25</v>
      </c>
      <c r="K54" s="6" t="s">
        <v>51</v>
      </c>
      <c r="L54" s="77">
        <v>30</v>
      </c>
      <c r="M54" s="78">
        <v>30</v>
      </c>
      <c r="N54" s="82" t="s">
        <v>349</v>
      </c>
      <c r="O54" s="79" t="s">
        <v>326</v>
      </c>
      <c r="P54" s="80" t="s">
        <v>197</v>
      </c>
      <c r="Q54" s="81">
        <v>42894</v>
      </c>
    </row>
    <row r="55" spans="1:17" ht="30" customHeight="1" thickBot="1" x14ac:dyDescent="0.3">
      <c r="A55" s="23">
        <v>1</v>
      </c>
      <c r="B55" s="13">
        <v>1</v>
      </c>
      <c r="C55" s="23"/>
      <c r="D55" s="23">
        <v>1</v>
      </c>
      <c r="E55" s="23"/>
      <c r="F55" s="98" t="s">
        <v>205</v>
      </c>
      <c r="G55" s="35" t="s">
        <v>308</v>
      </c>
      <c r="H55" s="36" t="s">
        <v>225</v>
      </c>
      <c r="I55" s="35">
        <v>687</v>
      </c>
      <c r="J55" s="37">
        <v>6006</v>
      </c>
      <c r="K55" s="6" t="s">
        <v>16</v>
      </c>
      <c r="L55" s="77">
        <v>31</v>
      </c>
      <c r="M55" s="78">
        <v>31</v>
      </c>
      <c r="N55" s="82" t="s">
        <v>205</v>
      </c>
      <c r="O55" s="79" t="s">
        <v>350</v>
      </c>
      <c r="P55" s="80" t="s">
        <v>225</v>
      </c>
      <c r="Q55" s="81">
        <v>42989</v>
      </c>
    </row>
    <row r="56" spans="1:17" ht="16.5" customHeight="1" thickBot="1" x14ac:dyDescent="0.3">
      <c r="A56" s="23">
        <v>1</v>
      </c>
      <c r="B56" s="13"/>
      <c r="C56" s="23">
        <v>1</v>
      </c>
      <c r="D56" s="23"/>
      <c r="E56" s="23"/>
      <c r="F56" s="97" t="s">
        <v>152</v>
      </c>
      <c r="G56" s="4" t="s">
        <v>150</v>
      </c>
      <c r="H56" s="34" t="s">
        <v>195</v>
      </c>
      <c r="I56" s="4">
        <v>675</v>
      </c>
      <c r="J56" s="5" t="s">
        <v>153</v>
      </c>
      <c r="K56" s="6" t="s">
        <v>32</v>
      </c>
      <c r="L56" s="77">
        <v>101</v>
      </c>
      <c r="M56" s="78">
        <v>7</v>
      </c>
      <c r="N56" s="82" t="s">
        <v>415</v>
      </c>
      <c r="O56" s="79" t="s">
        <v>324</v>
      </c>
      <c r="P56" s="80" t="s">
        <v>195</v>
      </c>
      <c r="Q56" s="83" t="s">
        <v>32</v>
      </c>
    </row>
    <row r="57" spans="1:17" ht="30.75" thickBot="1" x14ac:dyDescent="0.3">
      <c r="A57" s="23">
        <v>1</v>
      </c>
      <c r="B57" s="13">
        <v>1</v>
      </c>
      <c r="C57" s="23"/>
      <c r="D57" s="23">
        <v>1</v>
      </c>
      <c r="E57" s="23"/>
      <c r="F57" s="98" t="s">
        <v>206</v>
      </c>
      <c r="G57" s="35" t="s">
        <v>280</v>
      </c>
      <c r="H57" s="36" t="s">
        <v>225</v>
      </c>
      <c r="I57" s="35">
        <v>676</v>
      </c>
      <c r="J57" s="37" t="s">
        <v>207</v>
      </c>
      <c r="K57" s="6" t="s">
        <v>16</v>
      </c>
      <c r="L57" s="77">
        <v>32</v>
      </c>
      <c r="M57" s="78">
        <v>32</v>
      </c>
      <c r="N57" s="82" t="s">
        <v>351</v>
      </c>
      <c r="O57" s="79" t="s">
        <v>352</v>
      </c>
      <c r="P57" s="80" t="s">
        <v>225</v>
      </c>
      <c r="Q57" s="81">
        <v>42990</v>
      </c>
    </row>
    <row r="58" spans="1:17" ht="24.75" thickBot="1" x14ac:dyDescent="0.3">
      <c r="A58" s="23">
        <v>1</v>
      </c>
      <c r="B58" s="13"/>
      <c r="C58" s="23"/>
      <c r="D58" s="23"/>
      <c r="E58" s="23">
        <v>1</v>
      </c>
      <c r="F58" s="96" t="s">
        <v>68</v>
      </c>
      <c r="G58" s="5" t="s">
        <v>66</v>
      </c>
      <c r="H58" s="33" t="s">
        <v>226</v>
      </c>
      <c r="I58" s="4">
        <v>783</v>
      </c>
      <c r="J58" s="5" t="s">
        <v>237</v>
      </c>
      <c r="K58" s="6" t="s">
        <v>9</v>
      </c>
      <c r="L58" s="77">
        <v>33</v>
      </c>
      <c r="M58" s="78">
        <v>33</v>
      </c>
      <c r="N58" s="82" t="s">
        <v>68</v>
      </c>
      <c r="O58" s="79" t="s">
        <v>353</v>
      </c>
      <c r="P58" s="80" t="s">
        <v>197</v>
      </c>
      <c r="Q58" s="83" t="s">
        <v>9</v>
      </c>
    </row>
    <row r="59" spans="1:17" ht="36.75" thickBot="1" x14ac:dyDescent="0.3">
      <c r="A59" s="23">
        <v>1</v>
      </c>
      <c r="B59" s="13"/>
      <c r="C59" s="23"/>
      <c r="D59" s="23"/>
      <c r="E59" s="23">
        <v>1</v>
      </c>
      <c r="F59" s="97" t="s">
        <v>134</v>
      </c>
      <c r="G59" s="4" t="s">
        <v>135</v>
      </c>
      <c r="H59" s="34" t="s">
        <v>226</v>
      </c>
      <c r="I59" s="4">
        <v>782</v>
      </c>
      <c r="J59" s="5" t="s">
        <v>114</v>
      </c>
      <c r="K59" s="6" t="s">
        <v>32</v>
      </c>
      <c r="L59" s="77">
        <v>84</v>
      </c>
      <c r="M59" s="78">
        <v>13</v>
      </c>
      <c r="N59" s="82" t="s">
        <v>134</v>
      </c>
      <c r="O59" s="79" t="s">
        <v>399</v>
      </c>
      <c r="P59" s="80" t="s">
        <v>226</v>
      </c>
      <c r="Q59" s="83" t="s">
        <v>32</v>
      </c>
    </row>
    <row r="60" spans="1:17" ht="24.75" thickBot="1" x14ac:dyDescent="0.3">
      <c r="A60" s="23">
        <v>1</v>
      </c>
      <c r="B60" s="13"/>
      <c r="C60" s="23"/>
      <c r="D60" s="23">
        <v>1</v>
      </c>
      <c r="E60" s="23"/>
      <c r="F60" s="96" t="s">
        <v>84</v>
      </c>
      <c r="G60" s="5" t="s">
        <v>85</v>
      </c>
      <c r="H60" s="33" t="s">
        <v>197</v>
      </c>
      <c r="I60" s="4">
        <v>644</v>
      </c>
      <c r="J60" s="5" t="s">
        <v>86</v>
      </c>
      <c r="K60" s="6" t="s">
        <v>32</v>
      </c>
      <c r="L60" s="77">
        <v>34</v>
      </c>
      <c r="M60" s="78">
        <v>34</v>
      </c>
      <c r="N60" s="82" t="s">
        <v>84</v>
      </c>
      <c r="O60" s="79" t="s">
        <v>339</v>
      </c>
      <c r="P60" s="80" t="s">
        <v>197</v>
      </c>
      <c r="Q60" s="83" t="s">
        <v>32</v>
      </c>
    </row>
    <row r="61" spans="1:17" ht="30.75" thickBot="1" x14ac:dyDescent="0.3">
      <c r="A61" s="23">
        <v>1</v>
      </c>
      <c r="B61" s="13"/>
      <c r="C61" s="23">
        <v>1</v>
      </c>
      <c r="D61" s="23"/>
      <c r="E61" s="23"/>
      <c r="F61" s="96" t="s">
        <v>104</v>
      </c>
      <c r="G61" s="5" t="s">
        <v>105</v>
      </c>
      <c r="H61" s="33" t="s">
        <v>195</v>
      </c>
      <c r="I61" s="4">
        <v>647</v>
      </c>
      <c r="J61" s="5" t="s">
        <v>106</v>
      </c>
      <c r="K61" s="6" t="s">
        <v>32</v>
      </c>
      <c r="L61" s="77">
        <v>102</v>
      </c>
      <c r="M61" s="78">
        <v>8</v>
      </c>
      <c r="N61" s="82" t="s">
        <v>104</v>
      </c>
      <c r="O61" s="79" t="s">
        <v>416</v>
      </c>
      <c r="P61" s="80" t="s">
        <v>195</v>
      </c>
      <c r="Q61" s="83" t="s">
        <v>32</v>
      </c>
    </row>
    <row r="62" spans="1:17" ht="31.5" customHeight="1" thickBot="1" x14ac:dyDescent="0.3">
      <c r="A62" s="23">
        <v>1</v>
      </c>
      <c r="B62" s="13"/>
      <c r="C62" s="23"/>
      <c r="D62" s="23"/>
      <c r="E62" s="23">
        <v>1</v>
      </c>
      <c r="F62" s="97" t="s">
        <v>281</v>
      </c>
      <c r="G62" s="4" t="s">
        <v>144</v>
      </c>
      <c r="H62" s="34" t="s">
        <v>226</v>
      </c>
      <c r="I62" s="4">
        <v>783</v>
      </c>
      <c r="J62" s="5" t="s">
        <v>69</v>
      </c>
      <c r="K62" s="6" t="s">
        <v>51</v>
      </c>
      <c r="L62" s="77">
        <v>85</v>
      </c>
      <c r="M62" s="78">
        <v>14</v>
      </c>
      <c r="N62" s="82" t="s">
        <v>400</v>
      </c>
      <c r="O62" s="79" t="s">
        <v>368</v>
      </c>
      <c r="P62" s="80" t="s">
        <v>226</v>
      </c>
      <c r="Q62" s="81">
        <v>42894</v>
      </c>
    </row>
    <row r="63" spans="1:17" ht="24.75" thickBot="1" x14ac:dyDescent="0.3">
      <c r="A63" s="23">
        <v>1</v>
      </c>
      <c r="B63" s="13"/>
      <c r="C63" s="23"/>
      <c r="D63" s="23"/>
      <c r="E63" s="23">
        <v>1</v>
      </c>
      <c r="F63" s="97" t="s">
        <v>87</v>
      </c>
      <c r="G63" s="4" t="s">
        <v>85</v>
      </c>
      <c r="H63" s="34" t="s">
        <v>226</v>
      </c>
      <c r="I63" s="4">
        <v>782</v>
      </c>
      <c r="J63" s="5" t="s">
        <v>88</v>
      </c>
      <c r="K63" s="6" t="s">
        <v>9</v>
      </c>
      <c r="L63" s="77">
        <v>86</v>
      </c>
      <c r="M63" s="78">
        <v>15</v>
      </c>
      <c r="N63" s="82" t="s">
        <v>401</v>
      </c>
      <c r="O63" s="79" t="s">
        <v>339</v>
      </c>
      <c r="P63" s="80" t="s">
        <v>226</v>
      </c>
      <c r="Q63" s="83" t="s">
        <v>9</v>
      </c>
    </row>
    <row r="64" spans="1:17" ht="30.75" thickBot="1" x14ac:dyDescent="0.3">
      <c r="A64" s="23">
        <v>1</v>
      </c>
      <c r="B64" s="13"/>
      <c r="C64" s="23"/>
      <c r="D64" s="23">
        <v>1</v>
      </c>
      <c r="E64" s="23"/>
      <c r="F64" s="97" t="s">
        <v>70</v>
      </c>
      <c r="G64" s="4" t="s">
        <v>66</v>
      </c>
      <c r="H64" s="34" t="s">
        <v>197</v>
      </c>
      <c r="I64" s="4">
        <v>633</v>
      </c>
      <c r="J64" s="5" t="s">
        <v>71</v>
      </c>
      <c r="K64" s="6" t="s">
        <v>32</v>
      </c>
      <c r="L64" s="77">
        <v>35</v>
      </c>
      <c r="M64" s="78">
        <v>35</v>
      </c>
      <c r="N64" s="82" t="s">
        <v>70</v>
      </c>
      <c r="O64" s="79" t="s">
        <v>353</v>
      </c>
      <c r="P64" s="80" t="s">
        <v>197</v>
      </c>
      <c r="Q64" s="83" t="s">
        <v>32</v>
      </c>
    </row>
    <row r="65" spans="1:17" ht="36.75" thickBot="1" x14ac:dyDescent="0.3">
      <c r="A65" s="23">
        <v>1</v>
      </c>
      <c r="B65" s="46"/>
      <c r="C65" s="67"/>
      <c r="D65" s="23">
        <v>1</v>
      </c>
      <c r="E65" s="23"/>
      <c r="F65" s="97" t="s">
        <v>14</v>
      </c>
      <c r="G65" s="4" t="s">
        <v>4</v>
      </c>
      <c r="H65" s="34" t="s">
        <v>197</v>
      </c>
      <c r="I65" s="4">
        <v>761</v>
      </c>
      <c r="J65" s="5" t="s">
        <v>15</v>
      </c>
      <c r="K65" s="6" t="s">
        <v>16</v>
      </c>
      <c r="L65" s="77">
        <v>36</v>
      </c>
      <c r="M65" s="78">
        <v>36</v>
      </c>
      <c r="N65" s="82" t="s">
        <v>354</v>
      </c>
      <c r="O65" s="79" t="s">
        <v>327</v>
      </c>
      <c r="P65" s="80" t="s">
        <v>197</v>
      </c>
      <c r="Q65" s="81">
        <v>42990</v>
      </c>
    </row>
    <row r="66" spans="1:17" ht="24.75" thickBot="1" x14ac:dyDescent="0.3">
      <c r="A66" s="23">
        <v>1</v>
      </c>
      <c r="B66" s="46"/>
      <c r="C66" s="67"/>
      <c r="D66" s="23">
        <v>1</v>
      </c>
      <c r="E66" s="23"/>
      <c r="F66" s="97" t="s">
        <v>125</v>
      </c>
      <c r="G66" s="4" t="s">
        <v>117</v>
      </c>
      <c r="H66" s="34" t="s">
        <v>197</v>
      </c>
      <c r="I66" s="4">
        <v>660</v>
      </c>
      <c r="J66" s="5" t="s">
        <v>126</v>
      </c>
      <c r="K66" s="6" t="s">
        <v>18</v>
      </c>
      <c r="L66" s="77">
        <v>37</v>
      </c>
      <c r="M66" s="78">
        <v>37</v>
      </c>
      <c r="N66" s="82" t="s">
        <v>125</v>
      </c>
      <c r="O66" s="79" t="s">
        <v>326</v>
      </c>
      <c r="P66" s="80" t="s">
        <v>197</v>
      </c>
      <c r="Q66" s="81">
        <v>42863</v>
      </c>
    </row>
    <row r="67" spans="1:17" ht="36.75" thickBot="1" x14ac:dyDescent="0.3">
      <c r="A67" s="23">
        <v>1</v>
      </c>
      <c r="B67" s="46"/>
      <c r="C67" s="67"/>
      <c r="D67" s="23">
        <v>1</v>
      </c>
      <c r="E67" s="23"/>
      <c r="F67" s="97" t="s">
        <v>17</v>
      </c>
      <c r="G67" s="4" t="s">
        <v>4</v>
      </c>
      <c r="H67" s="34" t="s">
        <v>197</v>
      </c>
      <c r="I67" s="4">
        <v>761</v>
      </c>
      <c r="J67" s="5" t="s">
        <v>12</v>
      </c>
      <c r="K67" s="6" t="s">
        <v>18</v>
      </c>
      <c r="L67" s="77">
        <v>38</v>
      </c>
      <c r="M67" s="78">
        <v>38</v>
      </c>
      <c r="N67" s="82" t="s">
        <v>355</v>
      </c>
      <c r="O67" s="79" t="s">
        <v>327</v>
      </c>
      <c r="P67" s="80" t="s">
        <v>197</v>
      </c>
      <c r="Q67" s="81">
        <v>42863</v>
      </c>
    </row>
    <row r="68" spans="1:17" ht="36.75" thickBot="1" x14ac:dyDescent="0.3">
      <c r="A68" s="23">
        <v>1</v>
      </c>
      <c r="B68" s="46"/>
      <c r="C68" s="67"/>
      <c r="D68" s="23">
        <v>1</v>
      </c>
      <c r="E68" s="23"/>
      <c r="F68" s="97" t="s">
        <v>127</v>
      </c>
      <c r="G68" s="4" t="s">
        <v>117</v>
      </c>
      <c r="H68" s="34" t="s">
        <v>197</v>
      </c>
      <c r="I68" s="4">
        <v>761</v>
      </c>
      <c r="J68" s="5" t="s">
        <v>282</v>
      </c>
      <c r="K68" s="6" t="s">
        <v>283</v>
      </c>
      <c r="L68" s="77">
        <v>39</v>
      </c>
      <c r="M68" s="78">
        <v>39</v>
      </c>
      <c r="N68" s="82" t="s">
        <v>356</v>
      </c>
      <c r="O68" s="79" t="s">
        <v>327</v>
      </c>
      <c r="P68" s="80" t="s">
        <v>197</v>
      </c>
      <c r="Q68" s="83" t="s">
        <v>283</v>
      </c>
    </row>
    <row r="69" spans="1:17" ht="36.75" thickBot="1" x14ac:dyDescent="0.3">
      <c r="A69" s="23">
        <v>1</v>
      </c>
      <c r="B69" s="46"/>
      <c r="C69" s="67"/>
      <c r="D69" s="23">
        <v>1</v>
      </c>
      <c r="E69" s="23"/>
      <c r="F69" s="96" t="s">
        <v>19</v>
      </c>
      <c r="G69" s="5" t="s">
        <v>4</v>
      </c>
      <c r="H69" s="33" t="s">
        <v>197</v>
      </c>
      <c r="I69" s="4">
        <v>761</v>
      </c>
      <c r="J69" s="5" t="s">
        <v>20</v>
      </c>
      <c r="K69" s="6" t="s">
        <v>18</v>
      </c>
      <c r="L69" s="77">
        <v>40</v>
      </c>
      <c r="M69" s="78">
        <v>40</v>
      </c>
      <c r="N69" s="82" t="s">
        <v>357</v>
      </c>
      <c r="O69" s="79" t="s">
        <v>327</v>
      </c>
      <c r="P69" s="80" t="s">
        <v>197</v>
      </c>
      <c r="Q69" s="81">
        <v>42863</v>
      </c>
    </row>
    <row r="70" spans="1:17" ht="36.75" thickBot="1" x14ac:dyDescent="0.3">
      <c r="A70" s="23">
        <v>1</v>
      </c>
      <c r="B70" s="46"/>
      <c r="C70" s="67"/>
      <c r="D70" s="23">
        <v>1</v>
      </c>
      <c r="E70" s="23"/>
      <c r="F70" s="97" t="s">
        <v>21</v>
      </c>
      <c r="G70" s="4" t="s">
        <v>4</v>
      </c>
      <c r="H70" s="34" t="s">
        <v>197</v>
      </c>
      <c r="I70" s="4">
        <v>761</v>
      </c>
      <c r="J70" s="5" t="s">
        <v>22</v>
      </c>
      <c r="K70" s="6" t="s">
        <v>283</v>
      </c>
      <c r="L70" s="77">
        <v>41</v>
      </c>
      <c r="M70" s="78">
        <v>41</v>
      </c>
      <c r="N70" s="82" t="s">
        <v>358</v>
      </c>
      <c r="O70" s="79" t="s">
        <v>327</v>
      </c>
      <c r="P70" s="80" t="s">
        <v>197</v>
      </c>
      <c r="Q70" s="83" t="s">
        <v>23</v>
      </c>
    </row>
    <row r="71" spans="1:17" ht="36.75" thickBot="1" x14ac:dyDescent="0.3">
      <c r="A71" s="23">
        <v>1</v>
      </c>
      <c r="B71" s="46"/>
      <c r="C71" s="67"/>
      <c r="D71" s="23">
        <v>1</v>
      </c>
      <c r="E71" s="23"/>
      <c r="F71" s="97" t="s">
        <v>24</v>
      </c>
      <c r="G71" s="4" t="s">
        <v>4</v>
      </c>
      <c r="H71" s="34" t="s">
        <v>197</v>
      </c>
      <c r="I71" s="4">
        <v>761</v>
      </c>
      <c r="J71" s="5" t="s">
        <v>25</v>
      </c>
      <c r="K71" s="6" t="s">
        <v>18</v>
      </c>
      <c r="L71" s="77">
        <v>42</v>
      </c>
      <c r="M71" s="78">
        <v>42</v>
      </c>
      <c r="N71" s="82" t="s">
        <v>359</v>
      </c>
      <c r="O71" s="79" t="s">
        <v>327</v>
      </c>
      <c r="P71" s="80" t="s">
        <v>197</v>
      </c>
      <c r="Q71" s="81">
        <v>42863</v>
      </c>
    </row>
    <row r="72" spans="1:17" ht="36.75" thickBot="1" x14ac:dyDescent="0.3">
      <c r="A72" s="23">
        <v>1</v>
      </c>
      <c r="B72" s="46"/>
      <c r="C72" s="67"/>
      <c r="D72" s="23">
        <v>1</v>
      </c>
      <c r="E72" s="23"/>
      <c r="F72" s="97" t="s">
        <v>26</v>
      </c>
      <c r="G72" s="4" t="s">
        <v>4</v>
      </c>
      <c r="H72" s="34" t="s">
        <v>197</v>
      </c>
      <c r="I72" s="4">
        <v>761</v>
      </c>
      <c r="J72" s="5" t="s">
        <v>27</v>
      </c>
      <c r="K72" s="6" t="s">
        <v>23</v>
      </c>
      <c r="L72" s="77">
        <v>43</v>
      </c>
      <c r="M72" s="78">
        <v>43</v>
      </c>
      <c r="N72" s="82" t="s">
        <v>360</v>
      </c>
      <c r="O72" s="79" t="s">
        <v>327</v>
      </c>
      <c r="P72" s="80" t="s">
        <v>197</v>
      </c>
      <c r="Q72" s="83" t="s">
        <v>361</v>
      </c>
    </row>
    <row r="73" spans="1:17" ht="24.75" thickBot="1" x14ac:dyDescent="0.3">
      <c r="A73" s="23">
        <v>1</v>
      </c>
      <c r="B73" s="13"/>
      <c r="C73" s="23"/>
      <c r="D73" s="23">
        <v>1</v>
      </c>
      <c r="E73" s="23"/>
      <c r="F73" s="97" t="s">
        <v>139</v>
      </c>
      <c r="G73" s="4" t="s">
        <v>140</v>
      </c>
      <c r="H73" s="34" t="s">
        <v>197</v>
      </c>
      <c r="I73" s="4">
        <v>666</v>
      </c>
      <c r="J73" s="5" t="s">
        <v>48</v>
      </c>
      <c r="K73" s="6" t="s">
        <v>6</v>
      </c>
      <c r="L73" s="77">
        <v>44</v>
      </c>
      <c r="M73" s="78">
        <v>44</v>
      </c>
      <c r="N73" s="82" t="s">
        <v>139</v>
      </c>
      <c r="O73" s="79" t="s">
        <v>362</v>
      </c>
      <c r="P73" s="80" t="s">
        <v>197</v>
      </c>
      <c r="Q73" s="83" t="s">
        <v>141</v>
      </c>
    </row>
    <row r="74" spans="1:17" ht="30.75" thickBot="1" x14ac:dyDescent="0.3">
      <c r="A74" s="23">
        <v>1</v>
      </c>
      <c r="B74" s="13">
        <v>1</v>
      </c>
      <c r="C74" s="23"/>
      <c r="D74" s="23">
        <v>1</v>
      </c>
      <c r="E74" s="23"/>
      <c r="F74" s="98" t="s">
        <v>208</v>
      </c>
      <c r="G74" s="35" t="s">
        <v>309</v>
      </c>
      <c r="H74" s="36" t="s">
        <v>225</v>
      </c>
      <c r="I74" s="35">
        <v>685</v>
      </c>
      <c r="J74" s="37">
        <v>6004</v>
      </c>
      <c r="K74" s="6" t="s">
        <v>16</v>
      </c>
      <c r="L74" s="77">
        <v>45</v>
      </c>
      <c r="M74" s="78">
        <v>45</v>
      </c>
      <c r="N74" s="82" t="s">
        <v>208</v>
      </c>
      <c r="O74" s="79" t="s">
        <v>363</v>
      </c>
      <c r="P74" s="80" t="s">
        <v>225</v>
      </c>
      <c r="Q74" s="81">
        <v>42990</v>
      </c>
    </row>
    <row r="75" spans="1:17" ht="24.75" thickBot="1" x14ac:dyDescent="0.3">
      <c r="A75" s="23"/>
      <c r="B75" s="13"/>
      <c r="C75" s="23"/>
      <c r="D75" s="23"/>
      <c r="E75" s="23"/>
      <c r="F75" s="19"/>
      <c r="G75" s="35"/>
      <c r="H75" s="36"/>
      <c r="I75" s="35"/>
      <c r="J75" s="37"/>
      <c r="K75" s="6"/>
      <c r="L75" s="77">
        <v>46</v>
      </c>
      <c r="M75" s="78">
        <v>46</v>
      </c>
      <c r="N75" s="82" t="s">
        <v>364</v>
      </c>
      <c r="O75" s="79" t="s">
        <v>365</v>
      </c>
      <c r="P75" s="80" t="s">
        <v>225</v>
      </c>
      <c r="Q75" s="81">
        <v>42990</v>
      </c>
    </row>
    <row r="76" spans="1:17" ht="24.75" thickBot="1" x14ac:dyDescent="0.3">
      <c r="A76" s="23">
        <v>1</v>
      </c>
      <c r="B76" s="13"/>
      <c r="C76" s="23"/>
      <c r="D76" s="23">
        <v>1</v>
      </c>
      <c r="E76" s="23"/>
      <c r="F76" s="97" t="s">
        <v>128</v>
      </c>
      <c r="G76" s="4" t="s">
        <v>117</v>
      </c>
      <c r="H76" s="34" t="s">
        <v>197</v>
      </c>
      <c r="I76" s="4">
        <v>660</v>
      </c>
      <c r="J76" s="5" t="s">
        <v>129</v>
      </c>
      <c r="K76" s="6" t="s">
        <v>51</v>
      </c>
      <c r="L76" s="77">
        <v>47</v>
      </c>
      <c r="M76" s="78">
        <v>47</v>
      </c>
      <c r="N76" s="82" t="s">
        <v>366</v>
      </c>
      <c r="O76" s="79" t="s">
        <v>326</v>
      </c>
      <c r="P76" s="80" t="s">
        <v>197</v>
      </c>
      <c r="Q76" s="81">
        <v>42893</v>
      </c>
    </row>
    <row r="77" spans="1:17" ht="24.75" thickBot="1" x14ac:dyDescent="0.3">
      <c r="A77" s="23">
        <v>1</v>
      </c>
      <c r="B77" s="13"/>
      <c r="C77" s="23"/>
      <c r="D77" s="23">
        <v>1</v>
      </c>
      <c r="E77" s="23"/>
      <c r="F77" s="97" t="s">
        <v>136</v>
      </c>
      <c r="G77" s="4" t="s">
        <v>137</v>
      </c>
      <c r="H77" s="34" t="s">
        <v>197</v>
      </c>
      <c r="I77" s="4">
        <v>660</v>
      </c>
      <c r="J77" s="5" t="s">
        <v>138</v>
      </c>
      <c r="K77" s="6" t="s">
        <v>23</v>
      </c>
      <c r="L77" s="77">
        <v>48</v>
      </c>
      <c r="M77" s="84">
        <v>48</v>
      </c>
      <c r="N77" s="92" t="s">
        <v>136</v>
      </c>
      <c r="O77" s="85" t="s">
        <v>326</v>
      </c>
      <c r="P77" s="93" t="s">
        <v>197</v>
      </c>
      <c r="Q77" s="86" t="s">
        <v>361</v>
      </c>
    </row>
    <row r="78" spans="1:17" ht="24.75" thickBot="1" x14ac:dyDescent="0.3">
      <c r="A78" s="23">
        <v>1</v>
      </c>
      <c r="B78" s="13"/>
      <c r="C78" s="23"/>
      <c r="D78" s="23">
        <v>1</v>
      </c>
      <c r="E78" s="23"/>
      <c r="F78" s="96" t="s">
        <v>89</v>
      </c>
      <c r="G78" s="5" t="s">
        <v>85</v>
      </c>
      <c r="H78" s="33" t="s">
        <v>197</v>
      </c>
      <c r="I78" s="4">
        <v>644</v>
      </c>
      <c r="J78" s="5" t="s">
        <v>90</v>
      </c>
      <c r="K78" s="6" t="s">
        <v>9</v>
      </c>
      <c r="L78" s="77">
        <v>49</v>
      </c>
      <c r="M78" s="87">
        <v>49</v>
      </c>
      <c r="N78" s="88" t="s">
        <v>89</v>
      </c>
      <c r="O78" s="89" t="s">
        <v>339</v>
      </c>
      <c r="P78" s="90" t="s">
        <v>197</v>
      </c>
      <c r="Q78" s="91" t="s">
        <v>9</v>
      </c>
    </row>
    <row r="79" spans="1:17" ht="45.75" thickBot="1" x14ac:dyDescent="0.3">
      <c r="A79" s="23">
        <v>1</v>
      </c>
      <c r="B79" s="13"/>
      <c r="C79" s="23"/>
      <c r="D79" s="23"/>
      <c r="E79" s="23">
        <v>1</v>
      </c>
      <c r="F79" s="97" t="s">
        <v>112</v>
      </c>
      <c r="G79" s="4" t="s">
        <v>113</v>
      </c>
      <c r="H79" s="33" t="s">
        <v>226</v>
      </c>
      <c r="I79" s="4">
        <v>783</v>
      </c>
      <c r="J79" s="5" t="s">
        <v>114</v>
      </c>
      <c r="K79" s="6" t="s">
        <v>115</v>
      </c>
      <c r="L79" s="77">
        <v>87</v>
      </c>
      <c r="M79" s="78">
        <v>16</v>
      </c>
      <c r="N79" s="82" t="s">
        <v>112</v>
      </c>
      <c r="O79" s="79" t="s">
        <v>113</v>
      </c>
      <c r="P79" s="80" t="s">
        <v>226</v>
      </c>
      <c r="Q79" s="81">
        <v>42802</v>
      </c>
    </row>
    <row r="80" spans="1:17" ht="180.75" thickBot="1" x14ac:dyDescent="0.3">
      <c r="A80" s="23">
        <v>1</v>
      </c>
      <c r="B80" s="46"/>
      <c r="C80" s="67"/>
      <c r="D80" s="67"/>
      <c r="E80" s="23">
        <v>1</v>
      </c>
      <c r="F80" s="102" t="s">
        <v>110</v>
      </c>
      <c r="G80" s="15" t="s">
        <v>295</v>
      </c>
      <c r="H80" s="39" t="s">
        <v>226</v>
      </c>
      <c r="I80" s="4">
        <v>782</v>
      </c>
      <c r="J80" s="5" t="s">
        <v>111</v>
      </c>
      <c r="K80" s="6" t="s">
        <v>16</v>
      </c>
      <c r="L80" s="77">
        <v>88</v>
      </c>
      <c r="M80" s="78">
        <v>17</v>
      </c>
      <c r="N80" s="82" t="s">
        <v>110</v>
      </c>
      <c r="O80" s="79" t="s">
        <v>402</v>
      </c>
      <c r="P80" s="80" t="s">
        <v>226</v>
      </c>
      <c r="Q80" s="81">
        <v>42990</v>
      </c>
    </row>
    <row r="81" spans="1:17" ht="30.75" thickBot="1" x14ac:dyDescent="0.3">
      <c r="A81" s="23">
        <v>1</v>
      </c>
      <c r="B81" s="13"/>
      <c r="C81" s="23"/>
      <c r="D81" s="23">
        <v>1</v>
      </c>
      <c r="E81" s="23"/>
      <c r="F81" s="102" t="s">
        <v>145</v>
      </c>
      <c r="G81" s="15" t="s">
        <v>144</v>
      </c>
      <c r="H81" s="39" t="s">
        <v>197</v>
      </c>
      <c r="I81" s="4">
        <v>667</v>
      </c>
      <c r="J81" s="5" t="s">
        <v>146</v>
      </c>
      <c r="K81" s="6" t="s">
        <v>9</v>
      </c>
      <c r="L81" s="77">
        <v>50</v>
      </c>
      <c r="M81" s="78">
        <v>50</v>
      </c>
      <c r="N81" s="82" t="s">
        <v>367</v>
      </c>
      <c r="O81" s="79" t="s">
        <v>368</v>
      </c>
      <c r="P81" s="80" t="s">
        <v>197</v>
      </c>
      <c r="Q81" s="83" t="s">
        <v>9</v>
      </c>
    </row>
    <row r="82" spans="1:17" ht="24.75" thickBot="1" x14ac:dyDescent="0.3">
      <c r="A82" s="23">
        <v>1</v>
      </c>
      <c r="B82" s="13">
        <v>1</v>
      </c>
      <c r="C82" s="23"/>
      <c r="D82" s="23">
        <v>1</v>
      </c>
      <c r="E82" s="23"/>
      <c r="F82" s="98" t="s">
        <v>209</v>
      </c>
      <c r="G82" s="35" t="s">
        <v>310</v>
      </c>
      <c r="H82" s="36" t="s">
        <v>225</v>
      </c>
      <c r="I82" s="35">
        <v>707</v>
      </c>
      <c r="J82" s="37">
        <v>6002</v>
      </c>
      <c r="K82" s="6" t="s">
        <v>16</v>
      </c>
      <c r="L82" s="77">
        <v>51</v>
      </c>
      <c r="M82" s="78">
        <v>51</v>
      </c>
      <c r="N82" s="82" t="s">
        <v>209</v>
      </c>
      <c r="O82" s="79" t="s">
        <v>369</v>
      </c>
      <c r="P82" s="80" t="s">
        <v>225</v>
      </c>
      <c r="Q82" s="81">
        <v>42990</v>
      </c>
    </row>
    <row r="83" spans="1:17" ht="30.75" thickBot="1" x14ac:dyDescent="0.3">
      <c r="A83" s="23">
        <v>1</v>
      </c>
      <c r="B83" s="13"/>
      <c r="C83" s="23"/>
      <c r="D83" s="23">
        <v>1</v>
      </c>
      <c r="E83" s="23"/>
      <c r="F83" s="95" t="s">
        <v>147</v>
      </c>
      <c r="G83" s="31" t="s">
        <v>144</v>
      </c>
      <c r="H83" s="32" t="s">
        <v>197</v>
      </c>
      <c r="I83" s="4">
        <v>667</v>
      </c>
      <c r="J83" s="5" t="s">
        <v>148</v>
      </c>
      <c r="K83" s="6" t="s">
        <v>9</v>
      </c>
      <c r="L83" s="77">
        <v>52</v>
      </c>
      <c r="M83" s="78">
        <v>52</v>
      </c>
      <c r="N83" s="82" t="s">
        <v>147</v>
      </c>
      <c r="O83" s="79" t="s">
        <v>368</v>
      </c>
      <c r="P83" s="80" t="s">
        <v>197</v>
      </c>
      <c r="Q83" s="83" t="s">
        <v>9</v>
      </c>
    </row>
    <row r="84" spans="1:17" ht="48.75" thickBot="1" x14ac:dyDescent="0.3">
      <c r="A84" s="23">
        <v>1</v>
      </c>
      <c r="B84" s="13">
        <v>1</v>
      </c>
      <c r="C84" s="23"/>
      <c r="D84" s="23">
        <v>1</v>
      </c>
      <c r="E84" s="23"/>
      <c r="F84" s="98" t="s">
        <v>210</v>
      </c>
      <c r="G84" s="35" t="s">
        <v>311</v>
      </c>
      <c r="H84" s="36" t="s">
        <v>225</v>
      </c>
      <c r="I84" s="35">
        <v>755</v>
      </c>
      <c r="J84" s="37" t="s">
        <v>159</v>
      </c>
      <c r="K84" s="6" t="s">
        <v>16</v>
      </c>
      <c r="L84" s="77">
        <v>53</v>
      </c>
      <c r="M84" s="78">
        <v>53</v>
      </c>
      <c r="N84" s="82" t="s">
        <v>210</v>
      </c>
      <c r="O84" s="79" t="s">
        <v>370</v>
      </c>
      <c r="P84" s="80" t="s">
        <v>225</v>
      </c>
      <c r="Q84" s="81">
        <v>42990</v>
      </c>
    </row>
    <row r="85" spans="1:17" ht="24.75" thickBot="1" x14ac:dyDescent="0.3">
      <c r="A85" s="23">
        <v>1</v>
      </c>
      <c r="B85" s="13"/>
      <c r="C85" s="23"/>
      <c r="D85" s="23"/>
      <c r="E85" s="23">
        <v>1</v>
      </c>
      <c r="F85" s="97" t="s">
        <v>75</v>
      </c>
      <c r="G85" s="4" t="s">
        <v>73</v>
      </c>
      <c r="H85" s="34" t="s">
        <v>226</v>
      </c>
      <c r="I85" s="4">
        <v>782</v>
      </c>
      <c r="J85" s="5" t="s">
        <v>69</v>
      </c>
      <c r="K85" s="6" t="s">
        <v>9</v>
      </c>
      <c r="L85" s="77">
        <v>89</v>
      </c>
      <c r="M85" s="78">
        <v>18</v>
      </c>
      <c r="N85" s="82" t="s">
        <v>403</v>
      </c>
      <c r="O85" s="79" t="s">
        <v>335</v>
      </c>
      <c r="P85" s="80" t="s">
        <v>226</v>
      </c>
      <c r="Q85" s="83" t="s">
        <v>9</v>
      </c>
    </row>
    <row r="86" spans="1:17" ht="24.75" thickBot="1" x14ac:dyDescent="0.3">
      <c r="A86" s="23">
        <v>1</v>
      </c>
      <c r="B86" s="13"/>
      <c r="C86" s="23"/>
      <c r="D86" s="23">
        <v>1</v>
      </c>
      <c r="E86" s="23"/>
      <c r="F86" s="97" t="s">
        <v>49</v>
      </c>
      <c r="G86" s="4" t="s">
        <v>47</v>
      </c>
      <c r="H86" s="34" t="s">
        <v>197</v>
      </c>
      <c r="I86" s="4">
        <v>625</v>
      </c>
      <c r="J86" s="5" t="s">
        <v>50</v>
      </c>
      <c r="K86" s="6" t="s">
        <v>51</v>
      </c>
      <c r="L86" s="77">
        <v>54</v>
      </c>
      <c r="M86" s="78">
        <v>54</v>
      </c>
      <c r="N86" s="82" t="s">
        <v>49</v>
      </c>
      <c r="O86" s="79" t="s">
        <v>371</v>
      </c>
      <c r="P86" s="80" t="s">
        <v>197</v>
      </c>
      <c r="Q86" s="81">
        <v>42894</v>
      </c>
    </row>
    <row r="87" spans="1:17" ht="90.75" thickBot="1" x14ac:dyDescent="0.3">
      <c r="A87" s="23">
        <v>1</v>
      </c>
      <c r="B87" s="13"/>
      <c r="C87" s="23"/>
      <c r="D87" s="23"/>
      <c r="E87" s="23">
        <v>1</v>
      </c>
      <c r="F87" s="96" t="s">
        <v>33</v>
      </c>
      <c r="G87" s="40" t="s">
        <v>34</v>
      </c>
      <c r="H87" s="33" t="s">
        <v>226</v>
      </c>
      <c r="I87" s="4">
        <v>783</v>
      </c>
      <c r="J87" s="5" t="s">
        <v>35</v>
      </c>
      <c r="K87" s="6" t="s">
        <v>6</v>
      </c>
      <c r="L87" s="77">
        <v>90</v>
      </c>
      <c r="M87" s="78">
        <v>19</v>
      </c>
      <c r="N87" s="82" t="s">
        <v>404</v>
      </c>
      <c r="O87" s="79" t="s">
        <v>405</v>
      </c>
      <c r="P87" s="80" t="s">
        <v>226</v>
      </c>
      <c r="Q87" s="83" t="s">
        <v>6</v>
      </c>
    </row>
    <row r="88" spans="1:17" ht="24.75" thickBot="1" x14ac:dyDescent="0.3">
      <c r="A88" s="23">
        <v>1</v>
      </c>
      <c r="B88" s="13"/>
      <c r="C88" s="23">
        <v>1</v>
      </c>
      <c r="D88" s="23"/>
      <c r="E88" s="23"/>
      <c r="F88" s="96" t="s">
        <v>91</v>
      </c>
      <c r="G88" s="5" t="s">
        <v>85</v>
      </c>
      <c r="H88" s="33" t="s">
        <v>195</v>
      </c>
      <c r="I88" s="4">
        <v>644</v>
      </c>
      <c r="J88" s="5" t="s">
        <v>92</v>
      </c>
      <c r="K88" s="6" t="s">
        <v>51</v>
      </c>
      <c r="L88" s="77">
        <v>103</v>
      </c>
      <c r="M88" s="78">
        <v>9</v>
      </c>
      <c r="N88" s="82" t="s">
        <v>91</v>
      </c>
      <c r="O88" s="79" t="s">
        <v>339</v>
      </c>
      <c r="P88" s="80" t="s">
        <v>195</v>
      </c>
      <c r="Q88" s="81">
        <v>42894</v>
      </c>
    </row>
    <row r="89" spans="1:17" ht="30.75" thickBot="1" x14ac:dyDescent="0.3">
      <c r="A89" s="23">
        <v>1</v>
      </c>
      <c r="B89" s="13">
        <v>1</v>
      </c>
      <c r="C89" s="23"/>
      <c r="D89" s="23">
        <v>1</v>
      </c>
      <c r="E89" s="23"/>
      <c r="F89" s="96" t="s">
        <v>238</v>
      </c>
      <c r="G89" s="5" t="s">
        <v>312</v>
      </c>
      <c r="H89" s="36" t="s">
        <v>225</v>
      </c>
      <c r="I89" s="4">
        <v>715</v>
      </c>
      <c r="J89" s="5" t="s">
        <v>239</v>
      </c>
      <c r="K89" s="6" t="s">
        <v>16</v>
      </c>
      <c r="L89" s="77">
        <v>55</v>
      </c>
      <c r="M89" s="78">
        <v>55</v>
      </c>
      <c r="N89" s="82" t="s">
        <v>372</v>
      </c>
      <c r="O89" s="79" t="s">
        <v>373</v>
      </c>
      <c r="P89" s="80" t="s">
        <v>225</v>
      </c>
      <c r="Q89" s="81">
        <v>42990</v>
      </c>
    </row>
    <row r="90" spans="1:17" ht="30.75" thickBot="1" x14ac:dyDescent="0.3">
      <c r="A90" s="23">
        <v>1</v>
      </c>
      <c r="B90" s="13"/>
      <c r="C90" s="23"/>
      <c r="D90" s="23"/>
      <c r="E90" s="23"/>
      <c r="F90" s="96" t="s">
        <v>240</v>
      </c>
      <c r="G90" s="5" t="s">
        <v>312</v>
      </c>
      <c r="H90" s="36" t="s">
        <v>225</v>
      </c>
      <c r="I90" s="4">
        <v>715</v>
      </c>
      <c r="J90" s="5" t="s">
        <v>241</v>
      </c>
      <c r="K90" s="6" t="s">
        <v>16</v>
      </c>
      <c r="L90" s="77">
        <v>56</v>
      </c>
      <c r="M90" s="78">
        <v>56</v>
      </c>
      <c r="N90" s="82" t="s">
        <v>374</v>
      </c>
      <c r="O90" s="79" t="s">
        <v>373</v>
      </c>
      <c r="P90" s="80" t="s">
        <v>225</v>
      </c>
      <c r="Q90" s="81">
        <v>42990</v>
      </c>
    </row>
    <row r="91" spans="1:17" ht="15.75" thickBot="1" x14ac:dyDescent="0.3">
      <c r="A91" s="23">
        <v>1</v>
      </c>
      <c r="B91" s="13"/>
      <c r="C91" s="23"/>
      <c r="D91" s="23"/>
      <c r="E91" s="23">
        <v>1</v>
      </c>
      <c r="F91" s="100" t="s">
        <v>130</v>
      </c>
      <c r="G91" s="4" t="s">
        <v>313</v>
      </c>
      <c r="H91" s="34" t="s">
        <v>226</v>
      </c>
      <c r="I91" s="5">
        <v>783</v>
      </c>
      <c r="J91" s="5" t="s">
        <v>62</v>
      </c>
      <c r="K91" s="6" t="s">
        <v>9</v>
      </c>
      <c r="L91" s="77"/>
      <c r="M91" s="78"/>
      <c r="N91" s="82"/>
      <c r="O91" s="79"/>
      <c r="P91" s="80"/>
      <c r="Q91" s="81"/>
    </row>
    <row r="92" spans="1:17" ht="24.75" thickBot="1" x14ac:dyDescent="0.3">
      <c r="A92" s="23">
        <v>1</v>
      </c>
      <c r="B92" s="13">
        <v>1</v>
      </c>
      <c r="C92" s="23"/>
      <c r="D92" s="23">
        <v>1</v>
      </c>
      <c r="E92" s="23"/>
      <c r="F92" s="98" t="s">
        <v>211</v>
      </c>
      <c r="G92" s="35" t="s">
        <v>314</v>
      </c>
      <c r="H92" s="36" t="s">
        <v>225</v>
      </c>
      <c r="I92" s="35">
        <v>772</v>
      </c>
      <c r="J92" s="37" t="s">
        <v>216</v>
      </c>
      <c r="K92" s="6" t="s">
        <v>16</v>
      </c>
      <c r="L92" s="77">
        <v>57</v>
      </c>
      <c r="M92" s="78">
        <v>57</v>
      </c>
      <c r="N92" s="82" t="s">
        <v>211</v>
      </c>
      <c r="O92" s="79" t="s">
        <v>375</v>
      </c>
      <c r="P92" s="80" t="s">
        <v>225</v>
      </c>
      <c r="Q92" s="81">
        <v>42990</v>
      </c>
    </row>
    <row r="93" spans="1:17" ht="105" customHeight="1" thickBot="1" x14ac:dyDescent="0.3">
      <c r="A93" s="23">
        <v>1</v>
      </c>
      <c r="B93" s="13"/>
      <c r="C93" s="23"/>
      <c r="D93" s="23"/>
      <c r="E93" s="23">
        <v>1</v>
      </c>
      <c r="F93" s="103" t="s">
        <v>181</v>
      </c>
      <c r="G93" s="5" t="s">
        <v>173</v>
      </c>
      <c r="H93" s="33" t="s">
        <v>226</v>
      </c>
      <c r="I93" s="4">
        <v>783</v>
      </c>
      <c r="J93" s="5" t="s">
        <v>45</v>
      </c>
      <c r="K93" s="38" t="s">
        <v>182</v>
      </c>
      <c r="L93" s="77"/>
      <c r="M93" s="78"/>
      <c r="N93" s="82"/>
      <c r="O93" s="79"/>
      <c r="P93" s="80"/>
      <c r="Q93" s="81"/>
    </row>
    <row r="94" spans="1:17" ht="45.75" customHeight="1" thickBot="1" x14ac:dyDescent="0.3">
      <c r="A94" s="23">
        <v>1</v>
      </c>
      <c r="B94" s="13"/>
      <c r="C94" s="23"/>
      <c r="D94" s="23"/>
      <c r="E94" s="23">
        <v>1</v>
      </c>
      <c r="F94" s="97" t="s">
        <v>154</v>
      </c>
      <c r="G94" s="4" t="s">
        <v>155</v>
      </c>
      <c r="H94" s="34" t="s">
        <v>226</v>
      </c>
      <c r="I94" s="4">
        <v>782</v>
      </c>
      <c r="J94" s="5" t="s">
        <v>156</v>
      </c>
      <c r="K94" s="6" t="s">
        <v>32</v>
      </c>
      <c r="L94" s="77">
        <v>91</v>
      </c>
      <c r="M94" s="78">
        <v>20</v>
      </c>
      <c r="N94" s="82" t="s">
        <v>154</v>
      </c>
      <c r="O94" s="79" t="s">
        <v>155</v>
      </c>
      <c r="P94" s="80" t="s">
        <v>226</v>
      </c>
      <c r="Q94" s="83" t="s">
        <v>32</v>
      </c>
    </row>
    <row r="95" spans="1:17" ht="36.75" thickBot="1" x14ac:dyDescent="0.3">
      <c r="A95" s="23">
        <v>1</v>
      </c>
      <c r="B95" s="13"/>
      <c r="C95" s="23"/>
      <c r="D95" s="23">
        <v>1</v>
      </c>
      <c r="E95" s="23"/>
      <c r="F95" s="95" t="s">
        <v>131</v>
      </c>
      <c r="G95" s="4" t="s">
        <v>117</v>
      </c>
      <c r="H95" s="32" t="s">
        <v>197</v>
      </c>
      <c r="I95" s="4">
        <v>660</v>
      </c>
      <c r="J95" s="5" t="s">
        <v>132</v>
      </c>
      <c r="K95" s="6" t="s">
        <v>16</v>
      </c>
      <c r="L95" s="77">
        <v>58</v>
      </c>
      <c r="M95" s="78">
        <v>58</v>
      </c>
      <c r="N95" s="82" t="s">
        <v>376</v>
      </c>
      <c r="O95" s="79" t="s">
        <v>326</v>
      </c>
      <c r="P95" s="80" t="s">
        <v>197</v>
      </c>
      <c r="Q95" s="81">
        <v>42990</v>
      </c>
    </row>
    <row r="96" spans="1:17" ht="105.75" thickBot="1" x14ac:dyDescent="0.3">
      <c r="A96" s="23">
        <v>1</v>
      </c>
      <c r="B96" s="13">
        <v>1</v>
      </c>
      <c r="C96" s="23"/>
      <c r="D96" s="23">
        <v>1</v>
      </c>
      <c r="E96" s="23"/>
      <c r="F96" s="98" t="s">
        <v>212</v>
      </c>
      <c r="G96" s="35" t="s">
        <v>315</v>
      </c>
      <c r="H96" s="36" t="s">
        <v>225</v>
      </c>
      <c r="I96" s="35">
        <v>738</v>
      </c>
      <c r="J96" s="37" t="s">
        <v>213</v>
      </c>
      <c r="K96" s="6" t="s">
        <v>16</v>
      </c>
      <c r="L96" s="77">
        <v>59</v>
      </c>
      <c r="M96" s="78">
        <v>59</v>
      </c>
      <c r="N96" s="82" t="s">
        <v>377</v>
      </c>
      <c r="O96" s="79" t="s">
        <v>378</v>
      </c>
      <c r="P96" s="80" t="s">
        <v>225</v>
      </c>
      <c r="Q96" s="81">
        <v>42990</v>
      </c>
    </row>
    <row r="97" spans="1:17" ht="31.5" customHeight="1" thickBot="1" x14ac:dyDescent="0.3">
      <c r="A97" s="23">
        <v>1</v>
      </c>
      <c r="B97" s="13"/>
      <c r="C97" s="23"/>
      <c r="D97" s="23"/>
      <c r="E97" s="23">
        <v>1</v>
      </c>
      <c r="F97" s="97" t="s">
        <v>165</v>
      </c>
      <c r="G97" s="4" t="s">
        <v>166</v>
      </c>
      <c r="H97" s="33" t="s">
        <v>226</v>
      </c>
      <c r="I97" s="4">
        <v>783</v>
      </c>
      <c r="J97" s="5" t="s">
        <v>88</v>
      </c>
      <c r="K97" s="6" t="s">
        <v>32</v>
      </c>
      <c r="L97" s="77">
        <v>92</v>
      </c>
      <c r="M97" s="78">
        <v>21</v>
      </c>
      <c r="N97" s="82" t="s">
        <v>406</v>
      </c>
      <c r="O97" s="79" t="s">
        <v>166</v>
      </c>
      <c r="P97" s="80" t="s">
        <v>226</v>
      </c>
      <c r="Q97" s="83" t="s">
        <v>407</v>
      </c>
    </row>
    <row r="98" spans="1:17" ht="60.75" thickBot="1" x14ac:dyDescent="0.3">
      <c r="A98" s="23">
        <v>1</v>
      </c>
      <c r="B98" s="13"/>
      <c r="C98" s="23"/>
      <c r="D98" s="23"/>
      <c r="E98" s="23">
        <v>1</v>
      </c>
      <c r="F98" s="97" t="s">
        <v>297</v>
      </c>
      <c r="G98" s="4" t="s">
        <v>42</v>
      </c>
      <c r="H98" s="34" t="s">
        <v>226</v>
      </c>
      <c r="I98" s="4">
        <v>783</v>
      </c>
      <c r="J98" s="5" t="s">
        <v>244</v>
      </c>
      <c r="K98" s="6" t="s">
        <v>43</v>
      </c>
      <c r="L98" s="77">
        <v>93</v>
      </c>
      <c r="M98" s="78">
        <v>22</v>
      </c>
      <c r="N98" s="82" t="s">
        <v>408</v>
      </c>
      <c r="O98" s="79" t="s">
        <v>409</v>
      </c>
      <c r="P98" s="80" t="s">
        <v>226</v>
      </c>
      <c r="Q98" s="81">
        <v>42898</v>
      </c>
    </row>
    <row r="99" spans="1:17" ht="15.75" thickBot="1" x14ac:dyDescent="0.3">
      <c r="A99" s="23">
        <v>1</v>
      </c>
      <c r="B99" s="13"/>
      <c r="C99" s="23"/>
      <c r="D99" s="23">
        <v>1</v>
      </c>
      <c r="E99" s="23"/>
      <c r="F99" s="100" t="s">
        <v>170</v>
      </c>
      <c r="G99" s="4" t="s">
        <v>47</v>
      </c>
      <c r="H99" s="34" t="s">
        <v>197</v>
      </c>
      <c r="I99" s="4">
        <v>625</v>
      </c>
      <c r="J99" s="5" t="s">
        <v>171</v>
      </c>
      <c r="K99" s="38" t="s">
        <v>9</v>
      </c>
      <c r="L99" s="77"/>
      <c r="M99" s="78"/>
      <c r="N99" s="82"/>
      <c r="O99" s="79"/>
      <c r="P99" s="80"/>
      <c r="Q99" s="81"/>
    </row>
    <row r="100" spans="1:17" ht="24.75" thickBot="1" x14ac:dyDescent="0.3">
      <c r="A100" s="23">
        <v>1</v>
      </c>
      <c r="B100" s="13"/>
      <c r="C100" s="23"/>
      <c r="D100" s="23">
        <v>1</v>
      </c>
      <c r="E100" s="23"/>
      <c r="F100" s="96" t="s">
        <v>93</v>
      </c>
      <c r="G100" s="5" t="s">
        <v>85</v>
      </c>
      <c r="H100" s="33" t="s">
        <v>197</v>
      </c>
      <c r="I100" s="4">
        <v>644</v>
      </c>
      <c r="J100" s="5" t="s">
        <v>94</v>
      </c>
      <c r="K100" s="6" t="s">
        <v>95</v>
      </c>
      <c r="L100" s="77">
        <v>60</v>
      </c>
      <c r="M100" s="78">
        <v>60</v>
      </c>
      <c r="N100" s="79" t="s">
        <v>93</v>
      </c>
      <c r="O100" s="79" t="s">
        <v>339</v>
      </c>
      <c r="P100" s="80" t="s">
        <v>197</v>
      </c>
      <c r="Q100" s="81">
        <v>42896</v>
      </c>
    </row>
    <row r="101" spans="1:17" ht="24.75" thickBot="1" x14ac:dyDescent="0.3">
      <c r="A101" s="23">
        <v>1</v>
      </c>
      <c r="B101" s="13"/>
      <c r="C101" s="23"/>
      <c r="D101" s="23">
        <v>1</v>
      </c>
      <c r="E101" s="23"/>
      <c r="F101" s="97" t="s">
        <v>96</v>
      </c>
      <c r="G101" s="5" t="s">
        <v>85</v>
      </c>
      <c r="H101" s="4" t="s">
        <v>197</v>
      </c>
      <c r="I101" s="4">
        <v>644</v>
      </c>
      <c r="J101" s="5" t="s">
        <v>31</v>
      </c>
      <c r="K101" s="6" t="s">
        <v>23</v>
      </c>
      <c r="L101" s="77">
        <v>61</v>
      </c>
      <c r="M101" s="78">
        <v>61</v>
      </c>
      <c r="N101" s="79" t="s">
        <v>96</v>
      </c>
      <c r="O101" s="79" t="s">
        <v>339</v>
      </c>
      <c r="P101" s="80" t="s">
        <v>197</v>
      </c>
      <c r="Q101" s="83" t="s">
        <v>23</v>
      </c>
    </row>
    <row r="102" spans="1:17" ht="24.75" thickBot="1" x14ac:dyDescent="0.3">
      <c r="A102" s="23">
        <v>1</v>
      </c>
      <c r="B102" s="13"/>
      <c r="C102" s="23"/>
      <c r="D102" s="23"/>
      <c r="E102" s="23"/>
      <c r="F102" s="97" t="s">
        <v>96</v>
      </c>
      <c r="G102" s="5" t="s">
        <v>85</v>
      </c>
      <c r="H102" s="4" t="s">
        <v>197</v>
      </c>
      <c r="I102" s="21">
        <v>644</v>
      </c>
      <c r="J102" s="21">
        <v>6011</v>
      </c>
      <c r="K102" s="6" t="s">
        <v>97</v>
      </c>
      <c r="L102" s="77">
        <v>62</v>
      </c>
      <c r="M102" s="78">
        <v>62</v>
      </c>
      <c r="N102" s="79" t="s">
        <v>96</v>
      </c>
      <c r="O102" s="79" t="s">
        <v>339</v>
      </c>
      <c r="P102" s="80" t="s">
        <v>197</v>
      </c>
      <c r="Q102" s="81">
        <v>42830</v>
      </c>
    </row>
    <row r="103" spans="1:17" ht="36.75" thickBot="1" x14ac:dyDescent="0.3">
      <c r="A103" s="23">
        <v>1</v>
      </c>
      <c r="B103" s="13"/>
      <c r="C103" s="23"/>
      <c r="D103" s="23"/>
      <c r="E103" s="23"/>
      <c r="F103" s="96" t="s">
        <v>234</v>
      </c>
      <c r="G103" s="5" t="s">
        <v>4</v>
      </c>
      <c r="H103" s="4" t="s">
        <v>197</v>
      </c>
      <c r="I103" s="4">
        <v>761</v>
      </c>
      <c r="J103" s="5" t="s">
        <v>235</v>
      </c>
      <c r="K103" s="6" t="s">
        <v>9</v>
      </c>
      <c r="L103" s="77">
        <v>63</v>
      </c>
      <c r="M103" s="78">
        <v>63</v>
      </c>
      <c r="N103" s="79" t="s">
        <v>379</v>
      </c>
      <c r="O103" s="79" t="s">
        <v>327</v>
      </c>
      <c r="P103" s="80" t="s">
        <v>197</v>
      </c>
      <c r="Q103" s="83" t="s">
        <v>182</v>
      </c>
    </row>
    <row r="104" spans="1:17" ht="36.75" thickBot="1" x14ac:dyDescent="0.3">
      <c r="A104" s="23">
        <v>1</v>
      </c>
      <c r="B104" s="13"/>
      <c r="C104" s="23"/>
      <c r="D104" s="23">
        <v>1</v>
      </c>
      <c r="E104" s="23"/>
      <c r="F104" s="96" t="s">
        <v>233</v>
      </c>
      <c r="G104" s="5" t="s">
        <v>4</v>
      </c>
      <c r="H104" s="4" t="s">
        <v>197</v>
      </c>
      <c r="I104" s="4">
        <v>761</v>
      </c>
      <c r="J104" s="5" t="s">
        <v>284</v>
      </c>
      <c r="K104" s="6" t="s">
        <v>11</v>
      </c>
      <c r="L104" s="77">
        <v>64</v>
      </c>
      <c r="M104" s="84">
        <v>64</v>
      </c>
      <c r="N104" s="85" t="s">
        <v>380</v>
      </c>
      <c r="O104" s="85" t="s">
        <v>327</v>
      </c>
      <c r="P104" s="93" t="s">
        <v>197</v>
      </c>
      <c r="Q104" s="86" t="s">
        <v>9</v>
      </c>
    </row>
    <row r="105" spans="1:17" ht="24.75" thickBot="1" x14ac:dyDescent="0.3">
      <c r="A105" s="23">
        <v>1</v>
      </c>
      <c r="B105" s="13"/>
      <c r="C105" s="23"/>
      <c r="D105" s="23">
        <v>1</v>
      </c>
      <c r="E105" s="23"/>
      <c r="F105" s="96" t="s">
        <v>236</v>
      </c>
      <c r="G105" s="5" t="s">
        <v>117</v>
      </c>
      <c r="H105" s="33" t="s">
        <v>197</v>
      </c>
      <c r="I105" s="4">
        <v>660</v>
      </c>
      <c r="J105" s="5" t="s">
        <v>133</v>
      </c>
      <c r="K105" s="38" t="s">
        <v>9</v>
      </c>
      <c r="L105" s="77">
        <v>65</v>
      </c>
      <c r="M105" s="87">
        <v>65</v>
      </c>
      <c r="N105" s="89" t="s">
        <v>381</v>
      </c>
      <c r="O105" s="89" t="s">
        <v>326</v>
      </c>
      <c r="P105" s="90" t="s">
        <v>197</v>
      </c>
      <c r="Q105" s="91" t="s">
        <v>9</v>
      </c>
    </row>
    <row r="106" spans="1:17" ht="24.75" thickBot="1" x14ac:dyDescent="0.3">
      <c r="A106" s="23">
        <v>1</v>
      </c>
      <c r="B106" s="13"/>
      <c r="C106" s="23"/>
      <c r="D106" s="23">
        <v>1</v>
      </c>
      <c r="E106" s="23"/>
      <c r="F106" s="96" t="s">
        <v>98</v>
      </c>
      <c r="G106" s="5" t="s">
        <v>85</v>
      </c>
      <c r="H106" s="33" t="s">
        <v>197</v>
      </c>
      <c r="I106" s="4">
        <v>644</v>
      </c>
      <c r="J106" s="5" t="s">
        <v>27</v>
      </c>
      <c r="K106" s="6" t="s">
        <v>9</v>
      </c>
      <c r="L106" s="77">
        <v>66</v>
      </c>
      <c r="M106" s="78">
        <v>66</v>
      </c>
      <c r="N106" s="79" t="s">
        <v>382</v>
      </c>
      <c r="O106" s="79" t="s">
        <v>339</v>
      </c>
      <c r="P106" s="80" t="s">
        <v>197</v>
      </c>
      <c r="Q106" s="83" t="s">
        <v>9</v>
      </c>
    </row>
    <row r="107" spans="1:17" ht="24.75" thickBot="1" x14ac:dyDescent="0.3">
      <c r="A107" s="23">
        <v>1</v>
      </c>
      <c r="B107" s="13"/>
      <c r="C107" s="23"/>
      <c r="D107" s="23">
        <v>1</v>
      </c>
      <c r="E107" s="23"/>
      <c r="F107" s="97" t="s">
        <v>52</v>
      </c>
      <c r="G107" s="4" t="s">
        <v>47</v>
      </c>
      <c r="H107" s="34" t="s">
        <v>197</v>
      </c>
      <c r="I107" s="4">
        <v>625</v>
      </c>
      <c r="J107" s="5" t="s">
        <v>53</v>
      </c>
      <c r="K107" s="6" t="s">
        <v>141</v>
      </c>
      <c r="L107" s="77">
        <v>67</v>
      </c>
      <c r="M107" s="78">
        <v>67</v>
      </c>
      <c r="N107" s="79" t="s">
        <v>383</v>
      </c>
      <c r="O107" s="79" t="s">
        <v>338</v>
      </c>
      <c r="P107" s="80" t="s">
        <v>197</v>
      </c>
      <c r="Q107" s="83" t="s">
        <v>384</v>
      </c>
    </row>
    <row r="108" spans="1:17" ht="24.75" thickBot="1" x14ac:dyDescent="0.3">
      <c r="A108" s="23">
        <v>1</v>
      </c>
      <c r="B108" s="13">
        <v>1</v>
      </c>
      <c r="C108" s="23"/>
      <c r="D108" s="23">
        <v>1</v>
      </c>
      <c r="E108" s="23"/>
      <c r="F108" s="98" t="s">
        <v>214</v>
      </c>
      <c r="G108" s="35" t="s">
        <v>316</v>
      </c>
      <c r="H108" s="36" t="s">
        <v>225</v>
      </c>
      <c r="I108" s="35">
        <v>741</v>
      </c>
      <c r="J108" s="37" t="s">
        <v>215</v>
      </c>
      <c r="K108" s="6" t="s">
        <v>16</v>
      </c>
      <c r="L108" s="77">
        <v>68</v>
      </c>
      <c r="M108" s="78">
        <v>68</v>
      </c>
      <c r="N108" s="79" t="s">
        <v>385</v>
      </c>
      <c r="O108" s="79" t="s">
        <v>386</v>
      </c>
      <c r="P108" s="80" t="s">
        <v>225</v>
      </c>
      <c r="Q108" s="81">
        <v>43020</v>
      </c>
    </row>
    <row r="109" spans="1:17" ht="24.75" thickBot="1" x14ac:dyDescent="0.3">
      <c r="A109" s="23">
        <v>1</v>
      </c>
      <c r="B109" s="13"/>
      <c r="C109" s="23"/>
      <c r="D109" s="23">
        <v>1</v>
      </c>
      <c r="E109" s="23"/>
      <c r="F109" s="97" t="s">
        <v>54</v>
      </c>
      <c r="G109" s="4" t="s">
        <v>47</v>
      </c>
      <c r="H109" s="34" t="s">
        <v>197</v>
      </c>
      <c r="I109" s="4">
        <v>625</v>
      </c>
      <c r="J109" s="5" t="s">
        <v>55</v>
      </c>
      <c r="K109" s="6" t="s">
        <v>32</v>
      </c>
      <c r="L109" s="77">
        <v>69</v>
      </c>
      <c r="M109" s="78">
        <v>69</v>
      </c>
      <c r="N109" s="79" t="s">
        <v>54</v>
      </c>
      <c r="O109" s="79" t="s">
        <v>338</v>
      </c>
      <c r="P109" s="80" t="s">
        <v>197</v>
      </c>
      <c r="Q109" s="83" t="s">
        <v>32</v>
      </c>
    </row>
    <row r="110" spans="1:17" ht="24.75" thickBot="1" x14ac:dyDescent="0.3">
      <c r="A110" s="23">
        <v>1</v>
      </c>
      <c r="B110" s="13"/>
      <c r="C110" s="23">
        <v>1</v>
      </c>
      <c r="D110" s="23"/>
      <c r="E110" s="23"/>
      <c r="F110" s="97" t="s">
        <v>142</v>
      </c>
      <c r="G110" s="4" t="s">
        <v>140</v>
      </c>
      <c r="H110" s="34" t="s">
        <v>195</v>
      </c>
      <c r="I110" s="4">
        <v>666</v>
      </c>
      <c r="J110" s="5" t="s">
        <v>143</v>
      </c>
      <c r="K110" s="6" t="s">
        <v>9</v>
      </c>
      <c r="L110" s="77">
        <v>104</v>
      </c>
      <c r="M110" s="78">
        <v>10</v>
      </c>
      <c r="N110" s="79" t="s">
        <v>142</v>
      </c>
      <c r="O110" s="79" t="s">
        <v>362</v>
      </c>
      <c r="P110" s="80" t="s">
        <v>195</v>
      </c>
      <c r="Q110" s="83" t="s">
        <v>9</v>
      </c>
    </row>
    <row r="111" spans="1:17" ht="24.75" thickBot="1" x14ac:dyDescent="0.3">
      <c r="A111" s="23">
        <v>1</v>
      </c>
      <c r="B111" s="13"/>
      <c r="C111" s="23"/>
      <c r="D111" s="23"/>
      <c r="E111" s="23">
        <v>1</v>
      </c>
      <c r="F111" s="97" t="s">
        <v>63</v>
      </c>
      <c r="G111" s="4" t="s">
        <v>61</v>
      </c>
      <c r="H111" s="34" t="s">
        <v>226</v>
      </c>
      <c r="I111" s="4">
        <v>782</v>
      </c>
      <c r="J111" s="5" t="s">
        <v>64</v>
      </c>
      <c r="K111" s="6" t="s">
        <v>51</v>
      </c>
      <c r="L111" s="77">
        <v>94</v>
      </c>
      <c r="M111" s="78">
        <v>23</v>
      </c>
      <c r="N111" s="79" t="s">
        <v>63</v>
      </c>
      <c r="O111" s="79" t="s">
        <v>392</v>
      </c>
      <c r="P111" s="80" t="s">
        <v>226</v>
      </c>
      <c r="Q111" s="81">
        <v>42894</v>
      </c>
    </row>
    <row r="112" spans="1:17" ht="36.75" thickBot="1" x14ac:dyDescent="0.3">
      <c r="A112" s="23">
        <v>1</v>
      </c>
      <c r="B112" s="13"/>
      <c r="C112" s="23"/>
      <c r="D112" s="23">
        <v>1</v>
      </c>
      <c r="E112" s="23"/>
      <c r="F112" s="96" t="s">
        <v>28</v>
      </c>
      <c r="G112" s="5" t="s">
        <v>4</v>
      </c>
      <c r="H112" s="33" t="s">
        <v>197</v>
      </c>
      <c r="I112" s="4">
        <v>761</v>
      </c>
      <c r="J112" s="5" t="s">
        <v>29</v>
      </c>
      <c r="K112" s="6" t="s">
        <v>9</v>
      </c>
      <c r="L112" s="77">
        <v>70</v>
      </c>
      <c r="M112" s="78">
        <v>70</v>
      </c>
      <c r="N112" s="79" t="s">
        <v>28</v>
      </c>
      <c r="O112" s="79" t="s">
        <v>327</v>
      </c>
      <c r="P112" s="80" t="s">
        <v>197</v>
      </c>
      <c r="Q112" s="83" t="s">
        <v>9</v>
      </c>
    </row>
    <row r="113" spans="1:17" ht="36.75" thickBot="1" x14ac:dyDescent="0.3">
      <c r="A113" s="23">
        <v>1</v>
      </c>
      <c r="B113" s="13"/>
      <c r="C113" s="23"/>
      <c r="D113" s="23">
        <v>1</v>
      </c>
      <c r="E113" s="23"/>
      <c r="F113" s="97" t="s">
        <v>30</v>
      </c>
      <c r="G113" s="4" t="s">
        <v>4</v>
      </c>
      <c r="H113" s="34" t="s">
        <v>197</v>
      </c>
      <c r="I113" s="4">
        <v>761</v>
      </c>
      <c r="J113" s="5" t="s">
        <v>31</v>
      </c>
      <c r="K113" s="6" t="s">
        <v>32</v>
      </c>
      <c r="L113" s="77">
        <v>71</v>
      </c>
      <c r="M113" s="78">
        <v>71</v>
      </c>
      <c r="N113" s="79" t="s">
        <v>387</v>
      </c>
      <c r="O113" s="79" t="s">
        <v>327</v>
      </c>
      <c r="P113" s="80" t="s">
        <v>197</v>
      </c>
      <c r="Q113" s="83" t="s">
        <v>32</v>
      </c>
    </row>
    <row r="114" spans="1:17" ht="30.75" thickBot="1" x14ac:dyDescent="0.3">
      <c r="A114" s="23">
        <v>1</v>
      </c>
      <c r="B114" s="13">
        <v>1</v>
      </c>
      <c r="C114" s="23">
        <v>1</v>
      </c>
      <c r="D114" s="23"/>
      <c r="E114" s="23"/>
      <c r="F114" s="98" t="s">
        <v>194</v>
      </c>
      <c r="G114" s="35" t="s">
        <v>317</v>
      </c>
      <c r="H114" s="36" t="s">
        <v>223</v>
      </c>
      <c r="I114" s="35">
        <v>611</v>
      </c>
      <c r="J114" s="37">
        <v>6099</v>
      </c>
      <c r="K114" s="6" t="s">
        <v>16</v>
      </c>
      <c r="L114" s="77">
        <v>105</v>
      </c>
      <c r="M114" s="78">
        <v>11</v>
      </c>
      <c r="N114" s="79" t="s">
        <v>194</v>
      </c>
      <c r="O114" s="79" t="s">
        <v>325</v>
      </c>
      <c r="P114" s="80" t="s">
        <v>223</v>
      </c>
      <c r="Q114" s="81">
        <v>42990</v>
      </c>
    </row>
    <row r="115" spans="1:17" ht="30.75" thickBot="1" x14ac:dyDescent="0.3">
      <c r="A115" s="23">
        <v>1</v>
      </c>
      <c r="B115" s="13"/>
      <c r="C115" s="23">
        <v>1</v>
      </c>
      <c r="D115" s="23"/>
      <c r="E115" s="23"/>
      <c r="F115" s="96" t="s">
        <v>163</v>
      </c>
      <c r="G115" s="5" t="s">
        <v>161</v>
      </c>
      <c r="H115" s="32" t="s">
        <v>195</v>
      </c>
      <c r="I115" s="4">
        <v>706</v>
      </c>
      <c r="J115" s="5" t="s">
        <v>164</v>
      </c>
      <c r="K115" s="6" t="s">
        <v>32</v>
      </c>
      <c r="L115" s="77">
        <v>106</v>
      </c>
      <c r="M115" s="78">
        <v>12</v>
      </c>
      <c r="N115" s="79" t="s">
        <v>163</v>
      </c>
      <c r="O115" s="79" t="s">
        <v>413</v>
      </c>
      <c r="P115" s="80" t="s">
        <v>195</v>
      </c>
      <c r="Q115" s="83" t="s">
        <v>32</v>
      </c>
    </row>
    <row r="116" spans="1:17" x14ac:dyDescent="0.25">
      <c r="A116" s="23">
        <f>SUM(A2:A115)</f>
        <v>113</v>
      </c>
      <c r="B116" s="13"/>
      <c r="C116" s="23"/>
      <c r="D116" s="23"/>
      <c r="E116" s="23"/>
      <c r="F116" s="96"/>
      <c r="G116" s="5"/>
      <c r="H116" s="32"/>
      <c r="I116" s="4"/>
      <c r="J116" s="5"/>
      <c r="K116" s="6"/>
      <c r="L116" s="104"/>
      <c r="M116" s="105"/>
      <c r="N116" s="106"/>
      <c r="O116" s="106"/>
      <c r="P116" s="93"/>
      <c r="Q116" s="107"/>
    </row>
    <row r="117" spans="1:17" ht="30" x14ac:dyDescent="0.25">
      <c r="A117" s="23"/>
      <c r="B117" s="13"/>
      <c r="C117" s="23"/>
      <c r="D117" s="23"/>
      <c r="E117" s="23"/>
      <c r="F117" s="17" t="s">
        <v>229</v>
      </c>
      <c r="G117" s="4" t="s">
        <v>4</v>
      </c>
      <c r="H117" s="4" t="s">
        <v>197</v>
      </c>
      <c r="I117" s="4">
        <v>761</v>
      </c>
      <c r="J117" s="5" t="s">
        <v>230</v>
      </c>
      <c r="K117" s="6" t="s">
        <v>51</v>
      </c>
    </row>
    <row r="118" spans="1:17" ht="30" x14ac:dyDescent="0.25">
      <c r="A118" s="23"/>
      <c r="B118" s="46"/>
      <c r="C118" s="67"/>
      <c r="D118" s="23"/>
      <c r="E118" s="23"/>
      <c r="F118" s="19" t="s">
        <v>249</v>
      </c>
      <c r="G118" s="35" t="s">
        <v>73</v>
      </c>
      <c r="H118" s="36" t="s">
        <v>225</v>
      </c>
      <c r="I118" s="35">
        <v>638</v>
      </c>
      <c r="J118" s="37">
        <v>6002</v>
      </c>
      <c r="K118" s="6" t="s">
        <v>221</v>
      </c>
    </row>
    <row r="119" spans="1:17" ht="30" x14ac:dyDescent="0.25">
      <c r="A119" s="23"/>
      <c r="B119" s="46"/>
      <c r="C119" s="67"/>
      <c r="D119" s="23"/>
      <c r="E119" s="23"/>
      <c r="F119" s="19" t="s">
        <v>250</v>
      </c>
      <c r="G119" s="35" t="s">
        <v>73</v>
      </c>
      <c r="H119" s="36" t="s">
        <v>225</v>
      </c>
      <c r="I119" s="35">
        <v>638</v>
      </c>
      <c r="J119" s="37">
        <v>6002</v>
      </c>
      <c r="K119" s="6" t="s">
        <v>221</v>
      </c>
    </row>
    <row r="120" spans="1:17" ht="30" x14ac:dyDescent="0.25">
      <c r="A120" s="23"/>
      <c r="B120" s="46"/>
      <c r="C120" s="67"/>
      <c r="D120" s="23"/>
      <c r="E120" s="23"/>
      <c r="F120" s="19" t="s">
        <v>251</v>
      </c>
      <c r="G120" s="35" t="s">
        <v>73</v>
      </c>
      <c r="H120" s="36" t="s">
        <v>225</v>
      </c>
      <c r="I120" s="35">
        <v>638</v>
      </c>
      <c r="J120" s="37">
        <v>6002</v>
      </c>
      <c r="K120" s="6" t="s">
        <v>221</v>
      </c>
    </row>
    <row r="121" spans="1:17" ht="30" x14ac:dyDescent="0.25">
      <c r="A121" s="23"/>
      <c r="B121" s="46"/>
      <c r="C121" s="67"/>
      <c r="D121" s="23"/>
      <c r="E121" s="23"/>
      <c r="F121" s="19" t="s">
        <v>252</v>
      </c>
      <c r="G121" s="35" t="s">
        <v>73</v>
      </c>
      <c r="H121" s="36" t="s">
        <v>225</v>
      </c>
      <c r="I121" s="35">
        <v>638</v>
      </c>
      <c r="J121" s="37">
        <v>6002</v>
      </c>
      <c r="K121" s="6" t="s">
        <v>221</v>
      </c>
    </row>
    <row r="122" spans="1:17" ht="30" x14ac:dyDescent="0.25">
      <c r="A122" s="23"/>
      <c r="B122" s="46"/>
      <c r="C122" s="67"/>
      <c r="D122" s="23"/>
      <c r="E122" s="23"/>
      <c r="F122" s="19" t="s">
        <v>253</v>
      </c>
      <c r="G122" s="35" t="s">
        <v>73</v>
      </c>
      <c r="H122" s="36" t="s">
        <v>225</v>
      </c>
      <c r="I122" s="35">
        <v>638</v>
      </c>
      <c r="J122" s="37">
        <v>6002</v>
      </c>
      <c r="K122" s="6" t="s">
        <v>221</v>
      </c>
    </row>
    <row r="123" spans="1:17" x14ac:dyDescent="0.25">
      <c r="A123" s="23"/>
      <c r="B123" s="46"/>
      <c r="C123" s="67"/>
      <c r="D123" s="67"/>
      <c r="E123" s="23"/>
      <c r="F123" s="18" t="s">
        <v>44</v>
      </c>
      <c r="G123" s="4" t="s">
        <v>256</v>
      </c>
      <c r="H123" s="34" t="s">
        <v>226</v>
      </c>
      <c r="I123" s="5">
        <v>782</v>
      </c>
      <c r="J123" s="5" t="s">
        <v>260</v>
      </c>
      <c r="K123" s="6" t="s">
        <v>262</v>
      </c>
    </row>
    <row r="124" spans="1:17" x14ac:dyDescent="0.25">
      <c r="A124" s="23"/>
      <c r="B124" s="46"/>
      <c r="C124" s="67"/>
      <c r="D124" s="67"/>
      <c r="E124" s="23"/>
      <c r="F124" s="18" t="s">
        <v>44</v>
      </c>
      <c r="G124" s="4" t="s">
        <v>257</v>
      </c>
      <c r="H124" s="34" t="s">
        <v>226</v>
      </c>
      <c r="I124" s="5">
        <v>782</v>
      </c>
      <c r="J124" s="5" t="s">
        <v>241</v>
      </c>
      <c r="K124" s="6" t="s">
        <v>263</v>
      </c>
    </row>
    <row r="125" spans="1:17" x14ac:dyDescent="0.25">
      <c r="A125" s="23"/>
      <c r="B125" s="46"/>
      <c r="C125" s="67"/>
      <c r="D125" s="67"/>
      <c r="E125" s="23"/>
      <c r="F125" s="18" t="s">
        <v>44</v>
      </c>
      <c r="G125" s="4" t="s">
        <v>258</v>
      </c>
      <c r="H125" s="34" t="s">
        <v>226</v>
      </c>
      <c r="I125" s="5">
        <v>782</v>
      </c>
      <c r="J125" s="5" t="s">
        <v>239</v>
      </c>
      <c r="K125" s="6" t="s">
        <v>264</v>
      </c>
    </row>
    <row r="126" spans="1:17" x14ac:dyDescent="0.25">
      <c r="A126" s="23"/>
      <c r="B126" s="46"/>
      <c r="C126" s="67"/>
      <c r="D126" s="67"/>
      <c r="E126" s="23"/>
      <c r="F126" s="18" t="s">
        <v>44</v>
      </c>
      <c r="G126" s="4" t="s">
        <v>259</v>
      </c>
      <c r="H126" s="34" t="s">
        <v>226</v>
      </c>
      <c r="I126" s="5">
        <v>782</v>
      </c>
      <c r="J126" s="5" t="s">
        <v>261</v>
      </c>
      <c r="K126" s="6" t="s">
        <v>265</v>
      </c>
    </row>
    <row r="127" spans="1:17" x14ac:dyDescent="0.25">
      <c r="A127" s="23"/>
      <c r="B127" s="46"/>
      <c r="C127" s="67"/>
      <c r="D127" s="67"/>
      <c r="E127" s="23"/>
      <c r="F127" s="18" t="s">
        <v>58</v>
      </c>
      <c r="G127" s="4" t="s">
        <v>266</v>
      </c>
      <c r="H127" s="34" t="s">
        <v>226</v>
      </c>
      <c r="I127" s="4">
        <v>783</v>
      </c>
      <c r="J127" s="5" t="s">
        <v>213</v>
      </c>
      <c r="K127" s="6" t="s">
        <v>16</v>
      </c>
    </row>
    <row r="128" spans="1:17" x14ac:dyDescent="0.25">
      <c r="A128" s="23"/>
      <c r="B128" s="46"/>
      <c r="C128" s="67"/>
      <c r="D128" s="67"/>
      <c r="E128" s="23"/>
      <c r="F128" s="18" t="s">
        <v>58</v>
      </c>
      <c r="G128" s="4" t="s">
        <v>268</v>
      </c>
      <c r="H128" s="34" t="s">
        <v>226</v>
      </c>
      <c r="I128" s="4">
        <v>784</v>
      </c>
      <c r="J128" s="5" t="s">
        <v>213</v>
      </c>
      <c r="K128" s="6" t="s">
        <v>16</v>
      </c>
    </row>
    <row r="129" spans="1:11" x14ac:dyDescent="0.25">
      <c r="A129" s="23"/>
      <c r="B129" s="46"/>
      <c r="C129" s="67"/>
      <c r="D129" s="67"/>
      <c r="E129" s="23"/>
      <c r="F129" s="18" t="s">
        <v>58</v>
      </c>
      <c r="G129" s="4" t="s">
        <v>269</v>
      </c>
      <c r="H129" s="34" t="s">
        <v>226</v>
      </c>
      <c r="I129" s="4">
        <v>785</v>
      </c>
      <c r="J129" s="5" t="s">
        <v>272</v>
      </c>
      <c r="K129" s="6" t="s">
        <v>16</v>
      </c>
    </row>
    <row r="130" spans="1:11" ht="45" x14ac:dyDescent="0.25">
      <c r="A130" s="23"/>
      <c r="B130" s="46"/>
      <c r="C130" s="67"/>
      <c r="D130" s="67"/>
      <c r="E130" s="23"/>
      <c r="F130" s="18" t="s">
        <v>58</v>
      </c>
      <c r="G130" s="4" t="s">
        <v>270</v>
      </c>
      <c r="H130" s="34" t="s">
        <v>226</v>
      </c>
      <c r="I130" s="4">
        <v>786</v>
      </c>
      <c r="J130" s="5" t="s">
        <v>273</v>
      </c>
      <c r="K130" s="6" t="s">
        <v>16</v>
      </c>
    </row>
    <row r="131" spans="1:11" x14ac:dyDescent="0.25">
      <c r="A131" s="23"/>
      <c r="B131" s="46"/>
      <c r="C131" s="67"/>
      <c r="D131" s="67"/>
      <c r="E131" s="23"/>
      <c r="F131" s="18" t="s">
        <v>58</v>
      </c>
      <c r="G131" s="4" t="s">
        <v>267</v>
      </c>
      <c r="H131" s="34" t="s">
        <v>226</v>
      </c>
      <c r="I131" s="4">
        <v>787</v>
      </c>
      <c r="J131" s="5" t="s">
        <v>274</v>
      </c>
      <c r="K131" s="6" t="s">
        <v>16</v>
      </c>
    </row>
    <row r="132" spans="1:11" x14ac:dyDescent="0.25">
      <c r="A132" s="23"/>
      <c r="B132" s="46"/>
      <c r="C132" s="67"/>
      <c r="D132" s="67"/>
      <c r="E132" s="23"/>
      <c r="F132" s="18" t="s">
        <v>58</v>
      </c>
      <c r="G132" s="4" t="s">
        <v>271</v>
      </c>
      <c r="H132" s="34" t="s">
        <v>226</v>
      </c>
      <c r="I132" s="4">
        <v>788</v>
      </c>
      <c r="J132" s="5" t="s">
        <v>275</v>
      </c>
      <c r="K132" s="6" t="s">
        <v>16</v>
      </c>
    </row>
    <row r="133" spans="1:11" ht="30" x14ac:dyDescent="0.25">
      <c r="A133" s="23"/>
      <c r="B133" s="13"/>
      <c r="C133" s="23"/>
      <c r="D133" s="23"/>
      <c r="E133" s="23"/>
      <c r="F133" s="17" t="s">
        <v>277</v>
      </c>
      <c r="G133" s="5" t="s">
        <v>173</v>
      </c>
      <c r="H133" s="33" t="s">
        <v>226</v>
      </c>
      <c r="I133" s="4">
        <v>782</v>
      </c>
      <c r="J133" s="5" t="s">
        <v>278</v>
      </c>
      <c r="K133" s="6" t="s">
        <v>16</v>
      </c>
    </row>
    <row r="134" spans="1:11" x14ac:dyDescent="0.25">
      <c r="A134" s="23"/>
      <c r="B134" s="46"/>
      <c r="C134" s="67"/>
      <c r="D134" s="67"/>
      <c r="E134" s="23"/>
      <c r="F134" s="20" t="s">
        <v>110</v>
      </c>
      <c r="G134" s="15" t="s">
        <v>296</v>
      </c>
      <c r="H134" s="39" t="s">
        <v>226</v>
      </c>
      <c r="I134" s="4">
        <v>782</v>
      </c>
      <c r="J134" s="5" t="s">
        <v>246</v>
      </c>
      <c r="K134" s="6" t="s">
        <v>16</v>
      </c>
    </row>
    <row r="135" spans="1:11" x14ac:dyDescent="0.25">
      <c r="A135" s="23"/>
      <c r="B135" s="46"/>
      <c r="C135" s="67"/>
      <c r="D135" s="67"/>
      <c r="E135" s="23"/>
      <c r="F135" s="20" t="s">
        <v>110</v>
      </c>
      <c r="G135" s="15" t="s">
        <v>285</v>
      </c>
      <c r="H135" s="39" t="s">
        <v>226</v>
      </c>
      <c r="I135" s="4">
        <v>782</v>
      </c>
      <c r="J135" s="5" t="s">
        <v>111</v>
      </c>
      <c r="K135" s="6" t="s">
        <v>16</v>
      </c>
    </row>
    <row r="136" spans="1:11" x14ac:dyDescent="0.25">
      <c r="A136" s="23"/>
      <c r="B136" s="46"/>
      <c r="C136" s="67"/>
      <c r="D136" s="67"/>
      <c r="E136" s="23"/>
      <c r="F136" s="20" t="s">
        <v>110</v>
      </c>
      <c r="G136" s="15" t="s">
        <v>286</v>
      </c>
      <c r="H136" s="39" t="s">
        <v>226</v>
      </c>
      <c r="I136" s="4">
        <v>782</v>
      </c>
      <c r="J136" s="5" t="s">
        <v>111</v>
      </c>
      <c r="K136" s="6" t="s">
        <v>16</v>
      </c>
    </row>
    <row r="137" spans="1:11" x14ac:dyDescent="0.25">
      <c r="A137" s="23"/>
      <c r="B137" s="46"/>
      <c r="C137" s="67"/>
      <c r="D137" s="67"/>
      <c r="E137" s="23"/>
      <c r="F137" s="20" t="s">
        <v>110</v>
      </c>
      <c r="G137" s="15" t="s">
        <v>287</v>
      </c>
      <c r="H137" s="39" t="s">
        <v>226</v>
      </c>
      <c r="I137" s="4">
        <v>782</v>
      </c>
      <c r="J137" s="5" t="s">
        <v>111</v>
      </c>
      <c r="K137" s="6" t="s">
        <v>16</v>
      </c>
    </row>
    <row r="138" spans="1:11" ht="30" x14ac:dyDescent="0.25">
      <c r="A138" s="23"/>
      <c r="B138" s="46"/>
      <c r="C138" s="67"/>
      <c r="D138" s="67"/>
      <c r="E138" s="23"/>
      <c r="F138" s="20" t="s">
        <v>110</v>
      </c>
      <c r="G138" s="15" t="s">
        <v>288</v>
      </c>
      <c r="H138" s="39" t="s">
        <v>226</v>
      </c>
      <c r="I138" s="4">
        <v>782</v>
      </c>
      <c r="J138" s="5" t="s">
        <v>111</v>
      </c>
      <c r="K138" s="6" t="s">
        <v>16</v>
      </c>
    </row>
    <row r="139" spans="1:11" x14ac:dyDescent="0.25">
      <c r="A139" s="23"/>
      <c r="B139" s="46"/>
      <c r="C139" s="67"/>
      <c r="D139" s="67"/>
      <c r="E139" s="23"/>
      <c r="F139" s="20" t="s">
        <v>110</v>
      </c>
      <c r="G139" s="15" t="s">
        <v>289</v>
      </c>
      <c r="H139" s="39" t="s">
        <v>226</v>
      </c>
      <c r="I139" s="4">
        <v>782</v>
      </c>
      <c r="J139" s="5" t="s">
        <v>111</v>
      </c>
      <c r="K139" s="6" t="s">
        <v>16</v>
      </c>
    </row>
    <row r="140" spans="1:11" x14ac:dyDescent="0.25">
      <c r="A140" s="23"/>
      <c r="B140" s="46"/>
      <c r="C140" s="67"/>
      <c r="D140" s="67"/>
      <c r="E140" s="23"/>
      <c r="F140" s="20" t="s">
        <v>110</v>
      </c>
      <c r="G140" s="15" t="s">
        <v>290</v>
      </c>
      <c r="H140" s="39" t="s">
        <v>226</v>
      </c>
      <c r="I140" s="4">
        <v>782</v>
      </c>
      <c r="J140" s="5" t="s">
        <v>111</v>
      </c>
      <c r="K140" s="6" t="s">
        <v>16</v>
      </c>
    </row>
    <row r="141" spans="1:11" x14ac:dyDescent="0.25">
      <c r="A141" s="23"/>
      <c r="B141" s="46"/>
      <c r="C141" s="67"/>
      <c r="D141" s="67"/>
      <c r="E141" s="23"/>
      <c r="F141" s="20" t="s">
        <v>110</v>
      </c>
      <c r="G141" s="15" t="s">
        <v>291</v>
      </c>
      <c r="H141" s="39" t="s">
        <v>226</v>
      </c>
      <c r="I141" s="4">
        <v>782</v>
      </c>
      <c r="J141" s="5" t="s">
        <v>111</v>
      </c>
      <c r="K141" s="6" t="s">
        <v>16</v>
      </c>
    </row>
    <row r="142" spans="1:11" ht="30" x14ac:dyDescent="0.25">
      <c r="A142" s="23"/>
      <c r="B142" s="46"/>
      <c r="C142" s="67"/>
      <c r="D142" s="67"/>
      <c r="E142" s="23"/>
      <c r="F142" s="20" t="s">
        <v>110</v>
      </c>
      <c r="G142" s="15" t="s">
        <v>292</v>
      </c>
      <c r="H142" s="39" t="s">
        <v>226</v>
      </c>
      <c r="I142" s="4">
        <v>782</v>
      </c>
      <c r="J142" s="5" t="s">
        <v>111</v>
      </c>
      <c r="K142" s="6" t="s">
        <v>16</v>
      </c>
    </row>
    <row r="143" spans="1:11" x14ac:dyDescent="0.25">
      <c r="A143" s="23"/>
      <c r="B143" s="46"/>
      <c r="C143" s="67"/>
      <c r="D143" s="67"/>
      <c r="E143" s="23"/>
      <c r="F143" s="20" t="s">
        <v>110</v>
      </c>
      <c r="G143" s="15" t="s">
        <v>293</v>
      </c>
      <c r="H143" s="39" t="s">
        <v>226</v>
      </c>
      <c r="I143" s="4">
        <v>782</v>
      </c>
      <c r="J143" s="5" t="s">
        <v>111</v>
      </c>
      <c r="K143" s="6" t="s">
        <v>16</v>
      </c>
    </row>
    <row r="144" spans="1:11" ht="15.75" thickBot="1" x14ac:dyDescent="0.3">
      <c r="A144" s="47"/>
      <c r="B144" s="68"/>
      <c r="C144" s="69"/>
      <c r="D144" s="69"/>
      <c r="E144" s="47"/>
      <c r="F144" s="70" t="s">
        <v>110</v>
      </c>
      <c r="G144" s="71" t="s">
        <v>294</v>
      </c>
      <c r="H144" s="72" t="s">
        <v>226</v>
      </c>
      <c r="I144" s="7">
        <v>782</v>
      </c>
      <c r="J144" s="8" t="s">
        <v>111</v>
      </c>
      <c r="K144" s="9" t="s">
        <v>16</v>
      </c>
    </row>
    <row r="145" spans="1:5" x14ac:dyDescent="0.25">
      <c r="A145">
        <f>SUM(A2:A144)</f>
        <v>226</v>
      </c>
      <c r="B145">
        <f>SUM(B2:B144)</f>
        <v>23</v>
      </c>
      <c r="C145">
        <f>SUM(C2:C144)</f>
        <v>12</v>
      </c>
      <c r="D145">
        <f>SUM(D2:D144)</f>
        <v>67</v>
      </c>
      <c r="E145">
        <f>SUM(E2:E144)</f>
        <v>29</v>
      </c>
    </row>
    <row r="147" spans="1:5" x14ac:dyDescent="0.25">
      <c r="D147">
        <f>E145+D145+C145</f>
        <v>108</v>
      </c>
    </row>
  </sheetData>
  <sortState ref="L2:Q107">
    <sortCondition ref="N2:N107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age xmlns="c76b7268-36ad-4fc3-a9f2-0cd2729cd357" xsi:nil="true"/>
    <TaxCatchAll xmlns="1d496aed-39d0-4758-b3cf-4e4773287716"/>
    <Page_x0020_SubHeader xmlns="c76b7268-36ad-4fc3-a9f2-0cd2729cd357" xsi:nil="true"/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F49C064F8845244873184980B8CB82D" ma:contentTypeVersion="3" ma:contentTypeDescription="Create a new document." ma:contentTypeScope="" ma:versionID="5fe2cae6983e2a485f665daa4ce8e4d6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c76b7268-36ad-4fc3-a9f2-0cd2729cd357" targetNamespace="http://schemas.microsoft.com/office/2006/metadata/properties" ma:root="true" ma:fieldsID="f3fe567019fd4670b1dc970df88489b9" ns1:_="" ns2:_="" ns3:_="">
    <xsd:import namespace="http://schemas.microsoft.com/sharepoint/v3"/>
    <xsd:import namespace="1d496aed-39d0-4758-b3cf-4e4773287716"/>
    <xsd:import namespace="c76b7268-36ad-4fc3-a9f2-0cd2729cd357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6b7268-36ad-4fc3-a9f2-0cd2729cd357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0B93EE22-5B19-4588-8FCF-49CD621FFFCC}" ma:internalName="Page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FFE9FED-779D-4990-A50A-2D0404CFA00C}"/>
</file>

<file path=customXml/itemProps2.xml><?xml version="1.0" encoding="utf-8"?>
<ds:datastoreItem xmlns:ds="http://schemas.openxmlformats.org/officeDocument/2006/customXml" ds:itemID="{189AD288-CD64-4A73-B351-0D6DA81D3C54}"/>
</file>

<file path=customXml/itemProps3.xml><?xml version="1.0" encoding="utf-8"?>
<ds:datastoreItem xmlns:ds="http://schemas.openxmlformats.org/officeDocument/2006/customXml" ds:itemID="{AE45168B-269B-4075-A10B-62214AB2F0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Sorted by Type and Name</vt:lpstr>
      <vt:lpstr>17 18 COMP</vt:lpstr>
      <vt:lpstr>'Sorted by Type and Name'!Print_Titles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Windows User</dc:creator>
  <cp:lastModifiedBy>Windows User</cp:lastModifiedBy>
  <cp:lastPrinted>2017-07-12T15:48:00Z</cp:lastPrinted>
  <dcterms:created xsi:type="dcterms:W3CDTF">2017-06-19T18:59:37Z</dcterms:created>
  <dcterms:modified xsi:type="dcterms:W3CDTF">2017-08-25T21:45:00Z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0x0101002F49C064F8845244873184980B8CB82D</vt:lpwstr>
  </property>
</Properties>
</file>