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4 Files\Unit - Title I, Part A\Website Updates\Resources\"/>
    </mc:Choice>
  </mc:AlternateContent>
  <xr:revisionPtr revIDLastSave="0" documentId="8_{4A774A49-744B-4F25-82D6-EE4F81B10674}" xr6:coauthVersionLast="47" xr6:coauthVersionMax="47" xr10:uidLastSave="{00000000-0000-0000-0000-000000000000}"/>
  <bookViews>
    <workbookView xWindow="-120" yWindow="-120" windowWidth="29040" windowHeight="15720" activeTab="11" xr2:uid="{00000000-000D-0000-FFFF-FFFF00000000}"/>
  </bookViews>
  <sheets>
    <sheet name="July" sheetId="1" r:id="rId1"/>
    <sheet name="August" sheetId="2" r:id="rId2"/>
    <sheet name="Sept" sheetId="14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April!$A$1:$I$48</definedName>
    <definedName name="_xlnm.Print_Area" localSheetId="1">August!$A$1:$I$48</definedName>
    <definedName name="_xlnm.Print_Area" localSheetId="5">Dec!$A$1:$I$48</definedName>
    <definedName name="_xlnm.Print_Area" localSheetId="7">Feb!$A$1:$I$48</definedName>
    <definedName name="_xlnm.Print_Area" localSheetId="6">Jan!$A$1:$I$48</definedName>
    <definedName name="_xlnm.Print_Area" localSheetId="0">July!$A$1:$I$50</definedName>
    <definedName name="_xlnm.Print_Area" localSheetId="11">June!$A$1:$I$48</definedName>
    <definedName name="_xlnm.Print_Area" localSheetId="8">March!$A$1:$I$48</definedName>
    <definedName name="_xlnm.Print_Area" localSheetId="10">May!$A$1:$I$48</definedName>
    <definedName name="_xlnm.Print_Area" localSheetId="4">Nov!$A$1:$I$48</definedName>
    <definedName name="_xlnm.Print_Area" localSheetId="2">Sept!$A$1:$I$48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0" l="1"/>
  <c r="C37" i="2"/>
  <c r="I37" i="2"/>
  <c r="I37" i="14"/>
  <c r="I37" i="4"/>
  <c r="I39" i="7" s="1"/>
  <c r="I40" i="7" s="1"/>
  <c r="I37" i="5"/>
  <c r="I37" i="6"/>
  <c r="I37" i="7"/>
  <c r="I38" i="7" s="1"/>
  <c r="I37" i="8"/>
  <c r="I37" i="9"/>
  <c r="I37" i="11"/>
  <c r="I37" i="12"/>
  <c r="I38" i="12" s="1"/>
  <c r="I37" i="1"/>
  <c r="F37" i="14"/>
  <c r="C37" i="14"/>
  <c r="B2" i="14"/>
  <c r="B1" i="14"/>
  <c r="F37" i="2"/>
  <c r="F37" i="12"/>
  <c r="F38" i="12" s="1"/>
  <c r="C37" i="12"/>
  <c r="B2" i="12"/>
  <c r="B1" i="12"/>
  <c r="F37" i="11"/>
  <c r="F38" i="11" s="1"/>
  <c r="C37" i="11"/>
  <c r="B2" i="11"/>
  <c r="B1" i="11"/>
  <c r="F37" i="10"/>
  <c r="F38" i="10" s="1"/>
  <c r="C37" i="10"/>
  <c r="B2" i="10"/>
  <c r="B1" i="10"/>
  <c r="F37" i="9"/>
  <c r="F38" i="9" s="1"/>
  <c r="C37" i="9"/>
  <c r="B2" i="9"/>
  <c r="B1" i="9"/>
  <c r="F37" i="8"/>
  <c r="C37" i="8"/>
  <c r="B2" i="8"/>
  <c r="B1" i="8"/>
  <c r="F37" i="7"/>
  <c r="C37" i="7"/>
  <c r="B2" i="7"/>
  <c r="B1" i="7"/>
  <c r="F37" i="6"/>
  <c r="C37" i="6"/>
  <c r="B2" i="6"/>
  <c r="B1" i="6"/>
  <c r="F37" i="5"/>
  <c r="C37" i="5"/>
  <c r="F38" i="5" s="1"/>
  <c r="B2" i="5"/>
  <c r="B1" i="5"/>
  <c r="F37" i="4"/>
  <c r="C37" i="4"/>
  <c r="B2" i="4"/>
  <c r="B1" i="4"/>
  <c r="B2" i="2"/>
  <c r="B1" i="2"/>
  <c r="F37" i="1"/>
  <c r="F39" i="4" s="1"/>
  <c r="F40" i="4" s="1"/>
  <c r="C37" i="1"/>
  <c r="I39" i="1"/>
  <c r="I40" i="1" s="1"/>
  <c r="C38" i="2"/>
  <c r="C38" i="9"/>
  <c r="I38" i="9"/>
  <c r="I38" i="14"/>
  <c r="F39" i="1"/>
  <c r="F40" i="1" s="1"/>
  <c r="I39" i="9" l="1"/>
  <c r="I40" i="9" s="1"/>
  <c r="F39" i="8"/>
  <c r="F40" i="8" s="1"/>
  <c r="F38" i="6"/>
  <c r="F38" i="8"/>
  <c r="C38" i="7"/>
  <c r="I38" i="10"/>
  <c r="C38" i="4"/>
  <c r="C38" i="6"/>
  <c r="I38" i="8"/>
  <c r="F38" i="14"/>
  <c r="C39" i="7"/>
  <c r="C40" i="7" s="1"/>
  <c r="C38" i="10"/>
  <c r="I38" i="6"/>
  <c r="I39" i="11"/>
  <c r="I40" i="11" s="1"/>
  <c r="I38" i="5"/>
  <c r="C39" i="12"/>
  <c r="C40" i="12" s="1"/>
  <c r="C38" i="5"/>
  <c r="C38" i="12"/>
  <c r="F39" i="11"/>
  <c r="F40" i="11" s="1"/>
  <c r="I38" i="11"/>
  <c r="I39" i="4"/>
  <c r="I40" i="4" s="1"/>
  <c r="C39" i="9"/>
  <c r="C40" i="9" s="1"/>
  <c r="F38" i="7"/>
  <c r="F39" i="12"/>
  <c r="F40" i="12" s="1"/>
  <c r="I38" i="2"/>
  <c r="I39" i="14"/>
  <c r="I40" i="14" s="1"/>
  <c r="I39" i="5"/>
  <c r="I40" i="5" s="1"/>
  <c r="C38" i="11"/>
  <c r="C39" i="11"/>
  <c r="C40" i="11" s="1"/>
  <c r="C39" i="2"/>
  <c r="C40" i="2" s="1"/>
  <c r="F39" i="7"/>
  <c r="F40" i="7" s="1"/>
  <c r="C39" i="8"/>
  <c r="C40" i="8" s="1"/>
  <c r="C39" i="14"/>
  <c r="C40" i="14" s="1"/>
  <c r="I38" i="4"/>
  <c r="F38" i="2"/>
  <c r="C39" i="4"/>
  <c r="C40" i="4" s="1"/>
  <c r="F39" i="2"/>
  <c r="F40" i="2" s="1"/>
  <c r="I39" i="12"/>
  <c r="I40" i="12" s="1"/>
  <c r="I38" i="1"/>
  <c r="I39" i="6"/>
  <c r="I40" i="6" s="1"/>
  <c r="C38" i="8"/>
  <c r="I39" i="8"/>
  <c r="I40" i="8" s="1"/>
  <c r="F39" i="9"/>
  <c r="F40" i="9" s="1"/>
  <c r="C38" i="14"/>
  <c r="F39" i="14"/>
  <c r="F40" i="14" s="1"/>
  <c r="F39" i="10"/>
  <c r="F40" i="10" s="1"/>
  <c r="F39" i="5"/>
  <c r="F40" i="5" s="1"/>
  <c r="C39" i="1"/>
  <c r="C40" i="1" s="1"/>
  <c r="I39" i="10"/>
  <c r="I40" i="10" s="1"/>
  <c r="C39" i="10"/>
  <c r="C40" i="10" s="1"/>
  <c r="F38" i="4"/>
  <c r="F39" i="6"/>
  <c r="F40" i="6" s="1"/>
  <c r="F38" i="1"/>
  <c r="C39" i="5"/>
  <c r="C40" i="5" s="1"/>
  <c r="C38" i="1"/>
  <c r="C39" i="6"/>
  <c r="C40" i="6" s="1"/>
  <c r="I39" i="2"/>
  <c r="I40" i="2" s="1"/>
</calcChain>
</file>

<file path=xl/sharedStrings.xml><?xml version="1.0" encoding="utf-8"?>
<sst xmlns="http://schemas.openxmlformats.org/spreadsheetml/2006/main" count="373" uniqueCount="34">
  <si>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</si>
  <si>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</si>
  <si>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</si>
  <si>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</si>
  <si>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</si>
  <si>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</si>
  <si>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</si>
  <si>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</si>
  <si>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</si>
  <si>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</si>
  <si>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</si>
  <si>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</si>
  <si>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</si>
  <si>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</si>
  <si>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</si>
  <si>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</si>
  <si>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</si>
  <si>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</si>
  <si>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</si>
  <si>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</si>
  <si>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</si>
  <si>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</si>
  <si>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</si>
  <si>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</si>
  <si>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</si>
  <si>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</si>
  <si>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</si>
  <si>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</si>
  <si>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</si>
  <si>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</si>
  <si>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Additional Source Mo Tot</t>
  </si>
  <si>
    <t>Non-Title I Duties (Source 1)</t>
  </si>
  <si>
    <t>Non-Title I Duties (Source 2)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</si>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</sst>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Helvetica LT Std"/>
      <family val="2"/>
    </font>
    <font>
      <sz val="10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b/>
      <sz val="11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0" fontId="3" fillId="0" borderId="0" xfId="0" applyNumberFormat="1" applyFo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3" fillId="3" borderId="0" xfId="0" applyFont="1" applyFill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3" fillId="0" borderId="3" xfId="0" applyNumberFormat="1" applyFont="1" applyBorder="1"/>
    <xf numFmtId="10" fontId="3" fillId="0" borderId="3" xfId="0" applyNumberFormat="1" applyFont="1" applyBorder="1"/>
    <xf numFmtId="0" fontId="3" fillId="2" borderId="2" xfId="0" applyFont="1" applyFill="1" applyBorder="1"/>
    <xf numFmtId="0" fontId="3" fillId="2" borderId="2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right"/>
      <protection locked="0"/>
    </xf>
    <xf numFmtId="10" fontId="9" fillId="0" borderId="3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2" fontId="7" fillId="0" borderId="3" xfId="0" applyNumberFormat="1" applyFont="1" applyBorder="1" applyProtection="1">
      <protection locked="0"/>
    </xf>
    <xf numFmtId="2" fontId="7" fillId="0" borderId="3" xfId="0" applyNumberFormat="1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9" fillId="0" borderId="3" xfId="0" applyFont="1" applyBorder="1" applyAlignment="1">
      <alignment horizontal="right"/>
    </xf>
    <xf numFmtId="10" fontId="9" fillId="0" borderId="3" xfId="0" applyNumberFormat="1" applyFont="1" applyBorder="1" applyAlignment="1">
      <alignment horizontal="right"/>
    </xf>
    <xf numFmtId="2" fontId="7" fillId="0" borderId="3" xfId="0" applyNumberFormat="1" applyFont="1" applyBorder="1"/>
    <xf numFmtId="10" fontId="7" fillId="0" borderId="3" xfId="0" applyNumberFormat="1" applyFont="1" applyBorder="1"/>
    <xf numFmtId="0" fontId="7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9" fillId="0" borderId="0" xfId="0" applyFont="1"/>
    <xf numFmtId="0" fontId="6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view="pageLayout" zoomScaleNormal="100" workbookViewId="0">
      <selection activeCell="E62" sqref="E62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140625" style="1" customWidth="1"/>
    <col min="8" max="8" width="24.42578125" style="1" customWidth="1"/>
    <col min="9" max="9" width="13.28515625" style="1" customWidth="1"/>
    <col min="10" max="16384" width="8.85546875" style="1"/>
  </cols>
  <sheetData>
    <row r="1" spans="1:9" s="5" customFormat="1" ht="18.75">
      <c r="A1" s="24" t="s">
        <v>0</v>
      </c>
      <c r="B1" s="48"/>
      <c r="C1" s="48"/>
      <c r="D1" s="3"/>
      <c r="E1" s="51" t="s">
        <v>1</v>
      </c>
      <c r="F1" s="51"/>
      <c r="G1" s="51"/>
      <c r="H1" s="51"/>
      <c r="I1" s="51"/>
    </row>
    <row r="2" spans="1:9" s="5" customFormat="1" ht="18.75">
      <c r="A2" s="24" t="s">
        <v>2</v>
      </c>
      <c r="B2" s="48"/>
      <c r="C2" s="48"/>
      <c r="D2" s="6"/>
      <c r="E2" s="23" t="s">
        <v>33</v>
      </c>
      <c r="F2" s="24" t="s">
        <v>3</v>
      </c>
      <c r="G2" s="25"/>
      <c r="H2" s="25"/>
      <c r="I2" s="25"/>
    </row>
    <row r="3" spans="1:9" s="5" customFormat="1" ht="18">
      <c r="B3" s="26" t="s">
        <v>4</v>
      </c>
      <c r="C3" s="27"/>
      <c r="D3" s="23"/>
      <c r="E3" s="23"/>
      <c r="F3" s="23"/>
    </row>
    <row r="4" spans="1:9" s="5" customFormat="1" ht="8.25" customHeight="1">
      <c r="A4" s="7"/>
      <c r="B4" s="7"/>
      <c r="C4" s="22"/>
      <c r="D4" s="7"/>
      <c r="E4" s="7"/>
      <c r="F4" s="7"/>
      <c r="G4" s="17"/>
      <c r="H4" s="17"/>
      <c r="I4" s="17"/>
    </row>
    <row r="5" spans="1:9" s="8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5" customFormat="1">
      <c r="A38" s="9"/>
      <c r="B38" s="32" t="s">
        <v>10</v>
      </c>
      <c r="C38" s="20" t="e">
        <f>C37/SUM(C37,F37,I37)</f>
        <v>#DIV/0!</v>
      </c>
      <c r="D38" s="7"/>
      <c r="E38" s="33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>
      <c r="B39" s="32" t="s">
        <v>12</v>
      </c>
      <c r="C39" s="19">
        <f>C37</f>
        <v>0</v>
      </c>
      <c r="D39" s="7"/>
      <c r="E39" s="32" t="s">
        <v>12</v>
      </c>
      <c r="F39" s="19">
        <f>F37</f>
        <v>0</v>
      </c>
      <c r="G39" s="17"/>
      <c r="H39" s="34" t="s">
        <v>12</v>
      </c>
      <c r="I39" s="19">
        <f>I37</f>
        <v>0</v>
      </c>
    </row>
    <row r="40" spans="1:9" s="5" customFormat="1">
      <c r="B40" s="32" t="s">
        <v>13</v>
      </c>
      <c r="C40" s="20" t="e">
        <f>C39/(8*F42)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 ht="13.5" thickBot="1">
      <c r="B41" s="10"/>
      <c r="C41" s="11"/>
      <c r="E41" s="10"/>
      <c r="F41" s="11"/>
    </row>
    <row r="42" spans="1:9" s="5" customFormat="1" ht="16.5" thickBot="1">
      <c r="A42" s="49" t="s">
        <v>14</v>
      </c>
      <c r="B42" s="49"/>
      <c r="C42" s="49"/>
      <c r="D42" s="49"/>
      <c r="E42" s="50"/>
      <c r="F42" s="12"/>
    </row>
    <row r="43" spans="1:9" s="5" customFormat="1"/>
    <row r="44" spans="1:9" s="5" customFormat="1" ht="27.6" customHeight="1">
      <c r="A44" s="35" t="s">
        <v>28</v>
      </c>
      <c r="B44" s="13"/>
      <c r="C44" s="13"/>
      <c r="D44" s="9"/>
      <c r="E44" s="13"/>
      <c r="F44" s="35" t="s">
        <v>15</v>
      </c>
    </row>
    <row r="45" spans="1:9" s="5" customFormat="1">
      <c r="A45" s="36"/>
      <c r="B45" s="9"/>
      <c r="C45" s="9"/>
      <c r="D45" s="9"/>
      <c r="E45" s="9"/>
      <c r="F45" s="36"/>
    </row>
    <row r="46" spans="1:9" s="5" customFormat="1">
      <c r="A46" s="36" t="s">
        <v>16</v>
      </c>
      <c r="B46" s="13"/>
      <c r="C46" s="9"/>
      <c r="D46" s="9"/>
      <c r="E46" s="13"/>
      <c r="F46" s="36" t="s">
        <v>16</v>
      </c>
    </row>
    <row r="47" spans="1:9" s="5" customFormat="1">
      <c r="A47" s="25"/>
    </row>
    <row r="48" spans="1:9" s="5" customFormat="1" ht="41.45" customHeight="1">
      <c r="A48" s="35" t="s">
        <v>29</v>
      </c>
      <c r="B48" s="13"/>
      <c r="C48" s="13"/>
      <c r="D48" s="9"/>
      <c r="E48" s="9"/>
      <c r="F48" s="9"/>
    </row>
    <row r="49" spans="1:6" s="5" customFormat="1">
      <c r="A49" s="36"/>
      <c r="B49" s="9"/>
      <c r="C49" s="9"/>
      <c r="D49" s="9"/>
      <c r="E49" s="9"/>
      <c r="F49" s="9"/>
    </row>
    <row r="50" spans="1:6" s="5" customFormat="1">
      <c r="A50" s="36" t="s">
        <v>16</v>
      </c>
      <c r="B50" s="13"/>
      <c r="C50" s="9"/>
      <c r="D50" s="9"/>
      <c r="E50" s="9"/>
      <c r="F50" s="9"/>
    </row>
  </sheetData>
  <sheetProtection algorithmName="SHA-512" hashValue="15zf8Qr8kIGSc1JkqL/M7DkWDyG94Y+TGs5uPyVme2fhaK7wiRbWpHN8aE4cH3x5uPpKrm7lXbFM2yxmtpcx+w==" saltValue="sClBRep1TygnaIq6uYSpLA==" spinCount="100000" sheet="1" selectLockedCells="1"/>
  <mergeCells count="4">
    <mergeCell ref="B1:C1"/>
    <mergeCell ref="B2:C2"/>
    <mergeCell ref="A42:E4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"/>
  <sheetViews>
    <sheetView view="pageLayout" topLeftCell="A46" zoomScaleNormal="100" workbookViewId="0">
      <selection activeCell="E67" sqref="E67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0.85546875" style="1" customWidth="1"/>
    <col min="8" max="8" width="26" style="1" customWidth="1"/>
    <col min="9" max="9" width="13.7109375" style="1" customWidth="1"/>
    <col min="10" max="16384" width="8.85546875" style="1"/>
  </cols>
  <sheetData>
    <row r="1" spans="1:9" ht="18.75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ht="18.75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25</v>
      </c>
    </row>
    <row r="3" spans="1:9" ht="18.75">
      <c r="A3" s="4"/>
      <c r="B3" s="26" t="s">
        <v>4</v>
      </c>
      <c r="C3" s="27"/>
      <c r="D3" s="23"/>
      <c r="E3" s="23"/>
      <c r="F3" s="24"/>
    </row>
    <row r="4" spans="1:9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>
      <c r="A6" s="31">
        <v>1</v>
      </c>
      <c r="B6" s="37"/>
      <c r="C6" s="38"/>
      <c r="D6" s="45"/>
      <c r="E6" s="37"/>
      <c r="F6" s="38"/>
      <c r="G6" s="46"/>
      <c r="H6" s="37"/>
      <c r="I6" s="31"/>
    </row>
    <row r="7" spans="1:9">
      <c r="A7" s="31">
        <v>2</v>
      </c>
      <c r="B7" s="37"/>
      <c r="C7" s="38"/>
      <c r="D7" s="45"/>
      <c r="E7" s="37"/>
      <c r="F7" s="38"/>
      <c r="G7" s="46"/>
      <c r="H7" s="37"/>
      <c r="I7" s="31"/>
    </row>
    <row r="8" spans="1:9">
      <c r="A8" s="31">
        <v>3</v>
      </c>
      <c r="B8" s="37"/>
      <c r="C8" s="38"/>
      <c r="D8" s="45"/>
      <c r="E8" s="37"/>
      <c r="F8" s="38"/>
      <c r="G8" s="46"/>
      <c r="H8" s="37"/>
      <c r="I8" s="31"/>
    </row>
    <row r="9" spans="1:9">
      <c r="A9" s="31">
        <v>4</v>
      </c>
      <c r="B9" s="37"/>
      <c r="C9" s="38"/>
      <c r="D9" s="45"/>
      <c r="E9" s="37"/>
      <c r="F9" s="38"/>
      <c r="G9" s="46"/>
      <c r="H9" s="37"/>
      <c r="I9" s="31"/>
    </row>
    <row r="10" spans="1:9">
      <c r="A10" s="31">
        <v>5</v>
      </c>
      <c r="B10" s="37"/>
      <c r="C10" s="38"/>
      <c r="D10" s="45"/>
      <c r="E10" s="37"/>
      <c r="F10" s="38"/>
      <c r="G10" s="46"/>
      <c r="H10" s="37"/>
      <c r="I10" s="31"/>
    </row>
    <row r="11" spans="1:9">
      <c r="A11" s="31">
        <v>6</v>
      </c>
      <c r="B11" s="37"/>
      <c r="C11" s="38"/>
      <c r="D11" s="45"/>
      <c r="E11" s="37"/>
      <c r="F11" s="31"/>
      <c r="G11" s="46"/>
      <c r="H11" s="39"/>
      <c r="I11" s="31"/>
    </row>
    <row r="12" spans="1:9">
      <c r="A12" s="31">
        <v>7</v>
      </c>
      <c r="B12" s="37"/>
      <c r="C12" s="38"/>
      <c r="D12" s="45"/>
      <c r="E12" s="37"/>
      <c r="F12" s="38"/>
      <c r="G12" s="46"/>
      <c r="H12" s="37"/>
      <c r="I12" s="31"/>
    </row>
    <row r="13" spans="1:9">
      <c r="A13" s="31">
        <v>8</v>
      </c>
      <c r="B13" s="37"/>
      <c r="C13" s="38"/>
      <c r="D13" s="45"/>
      <c r="E13" s="37"/>
      <c r="F13" s="38"/>
      <c r="G13" s="46"/>
      <c r="H13" s="37"/>
      <c r="I13" s="31"/>
    </row>
    <row r="14" spans="1:9">
      <c r="A14" s="31">
        <v>9</v>
      </c>
      <c r="B14" s="37"/>
      <c r="C14" s="38"/>
      <c r="D14" s="45"/>
      <c r="E14" s="37"/>
      <c r="F14" s="38"/>
      <c r="G14" s="46"/>
      <c r="H14" s="37"/>
      <c r="I14" s="31"/>
    </row>
    <row r="15" spans="1:9">
      <c r="A15" s="31">
        <v>10</v>
      </c>
      <c r="B15" s="37"/>
      <c r="C15" s="38"/>
      <c r="D15" s="45"/>
      <c r="E15" s="37"/>
      <c r="F15" s="38"/>
      <c r="G15" s="46"/>
      <c r="H15" s="37"/>
      <c r="I15" s="31"/>
    </row>
    <row r="16" spans="1:9">
      <c r="A16" s="31">
        <v>11</v>
      </c>
      <c r="B16" s="37"/>
      <c r="C16" s="38"/>
      <c r="D16" s="45"/>
      <c r="E16" s="37"/>
      <c r="F16" s="38"/>
      <c r="G16" s="46"/>
      <c r="H16" s="37"/>
      <c r="I16" s="31"/>
    </row>
    <row r="17" spans="1:9">
      <c r="A17" s="31">
        <v>12</v>
      </c>
      <c r="B17" s="37"/>
      <c r="C17" s="38"/>
      <c r="D17" s="45"/>
      <c r="E17" s="37"/>
      <c r="F17" s="38"/>
      <c r="G17" s="46"/>
      <c r="H17" s="37"/>
      <c r="I17" s="31"/>
    </row>
    <row r="18" spans="1:9">
      <c r="A18" s="31">
        <v>13</v>
      </c>
      <c r="B18" s="37"/>
      <c r="C18" s="38"/>
      <c r="D18" s="45"/>
      <c r="E18" s="37"/>
      <c r="F18" s="38"/>
      <c r="G18" s="46"/>
      <c r="H18" s="37"/>
      <c r="I18" s="31"/>
    </row>
    <row r="19" spans="1:9">
      <c r="A19" s="31">
        <v>14</v>
      </c>
      <c r="B19" s="37"/>
      <c r="C19" s="38"/>
      <c r="D19" s="45"/>
      <c r="E19" s="37"/>
      <c r="F19" s="38"/>
      <c r="G19" s="46"/>
      <c r="H19" s="37"/>
      <c r="I19" s="31"/>
    </row>
    <row r="20" spans="1:9">
      <c r="A20" s="31">
        <v>15</v>
      </c>
      <c r="B20" s="37"/>
      <c r="C20" s="38"/>
      <c r="D20" s="45"/>
      <c r="E20" s="37"/>
      <c r="F20" s="38"/>
      <c r="G20" s="46"/>
      <c r="H20" s="37"/>
      <c r="I20" s="31"/>
    </row>
    <row r="21" spans="1:9">
      <c r="A21" s="31">
        <v>16</v>
      </c>
      <c r="B21" s="37"/>
      <c r="C21" s="38"/>
      <c r="D21" s="45"/>
      <c r="E21" s="37"/>
      <c r="F21" s="38"/>
      <c r="G21" s="46"/>
      <c r="H21" s="37"/>
      <c r="I21" s="31"/>
    </row>
    <row r="22" spans="1:9">
      <c r="A22" s="31">
        <v>17</v>
      </c>
      <c r="B22" s="37"/>
      <c r="C22" s="38"/>
      <c r="D22" s="45"/>
      <c r="E22" s="37"/>
      <c r="F22" s="38"/>
      <c r="G22" s="46"/>
      <c r="H22" s="37"/>
      <c r="I22" s="31"/>
    </row>
    <row r="23" spans="1:9">
      <c r="A23" s="31">
        <v>18</v>
      </c>
      <c r="B23" s="37"/>
      <c r="C23" s="38"/>
      <c r="D23" s="45"/>
      <c r="E23" s="37"/>
      <c r="F23" s="38"/>
      <c r="G23" s="46"/>
      <c r="H23" s="37"/>
      <c r="I23" s="31"/>
    </row>
    <row r="24" spans="1:9">
      <c r="A24" s="31">
        <v>19</v>
      </c>
      <c r="B24" s="37"/>
      <c r="C24" s="38"/>
      <c r="D24" s="45"/>
      <c r="E24" s="37"/>
      <c r="F24" s="38"/>
      <c r="G24" s="46"/>
      <c r="H24" s="37"/>
      <c r="I24" s="31"/>
    </row>
    <row r="25" spans="1:9">
      <c r="A25" s="31">
        <v>20</v>
      </c>
      <c r="B25" s="37"/>
      <c r="C25" s="38"/>
      <c r="D25" s="45"/>
      <c r="E25" s="37"/>
      <c r="F25" s="38"/>
      <c r="G25" s="46"/>
      <c r="H25" s="37"/>
      <c r="I25" s="31"/>
    </row>
    <row r="26" spans="1:9">
      <c r="A26" s="31">
        <v>21</v>
      </c>
      <c r="B26" s="37"/>
      <c r="C26" s="38"/>
      <c r="D26" s="45"/>
      <c r="E26" s="37"/>
      <c r="F26" s="38"/>
      <c r="G26" s="46"/>
      <c r="H26" s="37"/>
      <c r="I26" s="31"/>
    </row>
    <row r="27" spans="1:9">
      <c r="A27" s="31">
        <v>22</v>
      </c>
      <c r="B27" s="37"/>
      <c r="C27" s="38"/>
      <c r="D27" s="45"/>
      <c r="E27" s="37"/>
      <c r="F27" s="38"/>
      <c r="G27" s="46"/>
      <c r="H27" s="37"/>
      <c r="I27" s="31"/>
    </row>
    <row r="28" spans="1:9">
      <c r="A28" s="31">
        <v>23</v>
      </c>
      <c r="B28" s="37"/>
      <c r="C28" s="38"/>
      <c r="D28" s="45"/>
      <c r="E28" s="37"/>
      <c r="F28" s="38"/>
      <c r="G28" s="46"/>
      <c r="H28" s="37"/>
      <c r="I28" s="31"/>
    </row>
    <row r="29" spans="1:9">
      <c r="A29" s="31">
        <v>24</v>
      </c>
      <c r="B29" s="37"/>
      <c r="C29" s="38"/>
      <c r="D29" s="45"/>
      <c r="E29" s="37"/>
      <c r="F29" s="38"/>
      <c r="G29" s="46"/>
      <c r="H29" s="37"/>
      <c r="I29" s="31"/>
    </row>
    <row r="30" spans="1:9">
      <c r="A30" s="31">
        <v>25</v>
      </c>
      <c r="B30" s="37"/>
      <c r="C30" s="38"/>
      <c r="D30" s="45"/>
      <c r="E30" s="37"/>
      <c r="F30" s="38"/>
      <c r="G30" s="46"/>
      <c r="H30" s="37"/>
      <c r="I30" s="31"/>
    </row>
    <row r="31" spans="1:9">
      <c r="A31" s="31">
        <v>26</v>
      </c>
      <c r="B31" s="37"/>
      <c r="C31" s="38"/>
      <c r="D31" s="45"/>
      <c r="E31" s="37"/>
      <c r="F31" s="38"/>
      <c r="G31" s="46"/>
      <c r="H31" s="37"/>
      <c r="I31" s="31"/>
    </row>
    <row r="32" spans="1:9">
      <c r="A32" s="31">
        <v>27</v>
      </c>
      <c r="B32" s="37"/>
      <c r="C32" s="38"/>
      <c r="D32" s="45"/>
      <c r="E32" s="37"/>
      <c r="F32" s="38"/>
      <c r="G32" s="46"/>
      <c r="H32" s="37"/>
      <c r="I32" s="31"/>
    </row>
    <row r="33" spans="1:9">
      <c r="A33" s="31">
        <v>28</v>
      </c>
      <c r="B33" s="37"/>
      <c r="C33" s="38"/>
      <c r="D33" s="45"/>
      <c r="E33" s="37"/>
      <c r="F33" s="38"/>
      <c r="G33" s="46"/>
      <c r="H33" s="37"/>
      <c r="I33" s="31"/>
    </row>
    <row r="34" spans="1:9">
      <c r="A34" s="31">
        <v>29</v>
      </c>
      <c r="B34" s="37"/>
      <c r="C34" s="38"/>
      <c r="D34" s="45"/>
      <c r="E34" s="37"/>
      <c r="F34" s="38"/>
      <c r="G34" s="46"/>
      <c r="H34" s="37"/>
      <c r="I34" s="31"/>
    </row>
    <row r="35" spans="1:9">
      <c r="A35" s="31">
        <v>30</v>
      </c>
      <c r="B35" s="37"/>
      <c r="C35" s="38"/>
      <c r="D35" s="45"/>
      <c r="E35" s="37"/>
      <c r="F35" s="38"/>
      <c r="G35" s="46"/>
      <c r="H35" s="37"/>
      <c r="I35" s="31"/>
    </row>
    <row r="36" spans="1:9">
      <c r="A36" s="31">
        <v>31</v>
      </c>
      <c r="B36" s="37"/>
      <c r="C36" s="38"/>
      <c r="D36" s="45"/>
      <c r="E36" s="37"/>
      <c r="F36" s="38"/>
      <c r="G36" s="46"/>
      <c r="H36" s="37"/>
      <c r="I36" s="31"/>
    </row>
    <row r="37" spans="1:9">
      <c r="A37" s="36"/>
      <c r="B37" s="32" t="s">
        <v>8</v>
      </c>
      <c r="C37" s="43">
        <f>SUM(C6:C36)</f>
        <v>0</v>
      </c>
      <c r="D37" s="45"/>
      <c r="E37" s="32" t="s">
        <v>9</v>
      </c>
      <c r="F37" s="43">
        <f>SUM(F6:F36)</f>
        <v>0</v>
      </c>
      <c r="G37" s="46"/>
      <c r="H37" s="34" t="s">
        <v>30</v>
      </c>
      <c r="I37" s="43">
        <f>SUM(I6:I36)</f>
        <v>0</v>
      </c>
    </row>
    <row r="38" spans="1:9" customFormat="1">
      <c r="A38" s="47"/>
      <c r="B38" s="41" t="s">
        <v>10</v>
      </c>
      <c r="C38" s="44" t="e">
        <f>C37/SUM(C37,F37,I37)</f>
        <v>#DIV/0!</v>
      </c>
      <c r="D38" s="45"/>
      <c r="E38" s="42" t="s">
        <v>11</v>
      </c>
      <c r="F38" s="44" t="e">
        <f>F37/SUM(C37,F37,I37)</f>
        <v>#DIV/0!</v>
      </c>
      <c r="G38" s="46"/>
      <c r="H38" s="34" t="s">
        <v>11</v>
      </c>
      <c r="I38" s="44" t="e">
        <f>I37/SUM(C37,F37,I37)</f>
        <v>#DIV/0!</v>
      </c>
    </row>
    <row r="39" spans="1:9">
      <c r="A39" s="25"/>
      <c r="B39" s="32" t="s">
        <v>12</v>
      </c>
      <c r="C39" s="43">
        <f>July!C37+August!C37+Sept!C37+Oct!C37+Nov!C37+Dec!C37+Jan!C37+Feb!C37+March!C37+April!C37</f>
        <v>0</v>
      </c>
      <c r="D39" s="45"/>
      <c r="E39" s="32" t="s">
        <v>12</v>
      </c>
      <c r="F39" s="43">
        <f>July!F37+August!F37+Sept!F37+Oct!F37+Nov!F37+Dec!F37+Jan!F37+Feb!F37+March!F37+April!F37</f>
        <v>0</v>
      </c>
      <c r="G39" s="46"/>
      <c r="H39" s="34" t="s">
        <v>12</v>
      </c>
      <c r="I39" s="43">
        <f>July!I37+August!I37+Sept!I37+Oct!I37+Nov!I37+Dec!I37+Jan!I37+Feb!I37+March!I37+April!I37</f>
        <v>0</v>
      </c>
    </row>
    <row r="40" spans="1:9">
      <c r="A40" s="25"/>
      <c r="B40" s="32" t="s">
        <v>13</v>
      </c>
      <c r="C40" s="44" t="e">
        <f>C39/(8*July!F42)</f>
        <v>#DIV/0!</v>
      </c>
      <c r="D40" s="45"/>
      <c r="E40" s="32" t="s">
        <v>13</v>
      </c>
      <c r="F40" s="44" t="e">
        <f>F39/(8*July!F42)</f>
        <v>#DIV/0!</v>
      </c>
      <c r="G40" s="46"/>
      <c r="H40" s="34" t="s">
        <v>13</v>
      </c>
      <c r="I40" s="44" t="e">
        <f>I39/(8*July!F42)</f>
        <v>#DIV/0!</v>
      </c>
    </row>
    <row r="41" spans="1:9">
      <c r="A41" s="5"/>
      <c r="B41" s="5"/>
      <c r="C41" s="5"/>
      <c r="D41" s="5"/>
      <c r="E41" s="5"/>
      <c r="F41" s="5"/>
    </row>
    <row r="42" spans="1:9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>
      <c r="A43" s="36"/>
      <c r="B43" s="9"/>
      <c r="C43" s="9"/>
      <c r="D43" s="9"/>
      <c r="E43" s="9"/>
      <c r="F43" s="36"/>
    </row>
    <row r="44" spans="1:9">
      <c r="A44" s="36" t="s">
        <v>16</v>
      </c>
      <c r="B44" s="13"/>
      <c r="C44" s="9"/>
      <c r="D44" s="9"/>
      <c r="E44" s="13"/>
      <c r="F44" s="36" t="s">
        <v>16</v>
      </c>
    </row>
    <row r="45" spans="1:9">
      <c r="A45" s="25"/>
      <c r="B45" s="5"/>
      <c r="C45" s="5"/>
      <c r="D45" s="5"/>
      <c r="E45" s="5"/>
      <c r="F45" s="5"/>
    </row>
    <row r="46" spans="1:9" ht="41.45" customHeight="1">
      <c r="A46" s="35" t="s">
        <v>29</v>
      </c>
      <c r="B46" s="13"/>
      <c r="C46" s="13"/>
      <c r="D46" s="9"/>
      <c r="E46" s="9"/>
      <c r="F46" s="9"/>
    </row>
    <row r="47" spans="1:9">
      <c r="A47" s="36"/>
      <c r="B47" s="9"/>
      <c r="C47" s="9"/>
      <c r="D47" s="9"/>
      <c r="E47" s="9"/>
      <c r="F47" s="9"/>
    </row>
    <row r="48" spans="1:9">
      <c r="A48" s="36" t="s">
        <v>16</v>
      </c>
      <c r="B48" s="13"/>
      <c r="C48" s="9"/>
      <c r="D48" s="9"/>
      <c r="E48" s="9"/>
      <c r="F48" s="9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</sheetData>
  <sheetProtection algorithmName="SHA-512" hashValue="kySLEJ/6mjpdQQWF9d0aTuDJN9/NptxVGkxTp+hIemzX5f7dD8yUjDipFQ7ioWM9c4o4T4hNMObW+Nojrg9ckA==" saltValue="oskl8jAo3R7t//opy0spkA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0"/>
  <sheetViews>
    <sheetView view="pageLayout" zoomScaleNormal="100" workbookViewId="0">
      <selection activeCell="E67" sqref="E67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4.7109375" style="1" customWidth="1"/>
    <col min="9" max="9" width="13.7109375" style="1" customWidth="1"/>
    <col min="10" max="16384" width="8.85546875" style="1"/>
  </cols>
  <sheetData>
    <row r="1" spans="1:9" ht="18.75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ht="18.75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26</v>
      </c>
    </row>
    <row r="3" spans="1:9" ht="18.75">
      <c r="A3" s="4"/>
      <c r="B3" s="26" t="s">
        <v>4</v>
      </c>
      <c r="C3" s="27"/>
      <c r="D3" s="23"/>
      <c r="E3" s="23"/>
      <c r="F3" s="24"/>
    </row>
    <row r="4" spans="1:9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>
      <c r="A6" s="31">
        <v>1</v>
      </c>
      <c r="B6" s="37"/>
      <c r="C6" s="38"/>
      <c r="D6" s="45"/>
      <c r="E6" s="37"/>
      <c r="F6" s="38"/>
      <c r="G6" s="46"/>
      <c r="H6" s="37"/>
      <c r="I6" s="31"/>
    </row>
    <row r="7" spans="1:9">
      <c r="A7" s="31">
        <v>2</v>
      </c>
      <c r="B7" s="37"/>
      <c r="C7" s="38"/>
      <c r="D7" s="45"/>
      <c r="E7" s="37"/>
      <c r="F7" s="38"/>
      <c r="G7" s="46"/>
      <c r="H7" s="37"/>
      <c r="I7" s="31"/>
    </row>
    <row r="8" spans="1:9">
      <c r="A8" s="31">
        <v>3</v>
      </c>
      <c r="B8" s="37"/>
      <c r="C8" s="38"/>
      <c r="D8" s="45"/>
      <c r="E8" s="37"/>
      <c r="F8" s="38"/>
      <c r="G8" s="46"/>
      <c r="H8" s="37"/>
      <c r="I8" s="31"/>
    </row>
    <row r="9" spans="1:9">
      <c r="A9" s="31">
        <v>4</v>
      </c>
      <c r="B9" s="37"/>
      <c r="C9" s="38"/>
      <c r="D9" s="45"/>
      <c r="E9" s="37"/>
      <c r="F9" s="38"/>
      <c r="G9" s="46"/>
      <c r="H9" s="37"/>
      <c r="I9" s="31"/>
    </row>
    <row r="10" spans="1:9">
      <c r="A10" s="31">
        <v>5</v>
      </c>
      <c r="B10" s="37"/>
      <c r="C10" s="38"/>
      <c r="D10" s="45"/>
      <c r="E10" s="37"/>
      <c r="F10" s="38"/>
      <c r="G10" s="46"/>
      <c r="H10" s="37"/>
      <c r="I10" s="31"/>
    </row>
    <row r="11" spans="1:9">
      <c r="A11" s="31">
        <v>6</v>
      </c>
      <c r="B11" s="37"/>
      <c r="C11" s="38"/>
      <c r="D11" s="45"/>
      <c r="E11" s="37"/>
      <c r="F11" s="31"/>
      <c r="G11" s="46"/>
      <c r="H11" s="39"/>
      <c r="I11" s="31"/>
    </row>
    <row r="12" spans="1:9">
      <c r="A12" s="31">
        <v>7</v>
      </c>
      <c r="B12" s="37"/>
      <c r="C12" s="38"/>
      <c r="D12" s="45"/>
      <c r="E12" s="37"/>
      <c r="F12" s="38"/>
      <c r="G12" s="46"/>
      <c r="H12" s="37"/>
      <c r="I12" s="31"/>
    </row>
    <row r="13" spans="1:9">
      <c r="A13" s="31">
        <v>8</v>
      </c>
      <c r="B13" s="37"/>
      <c r="C13" s="38"/>
      <c r="D13" s="45"/>
      <c r="E13" s="37"/>
      <c r="F13" s="38"/>
      <c r="G13" s="46"/>
      <c r="H13" s="37"/>
      <c r="I13" s="31"/>
    </row>
    <row r="14" spans="1:9">
      <c r="A14" s="31">
        <v>9</v>
      </c>
      <c r="B14" s="37"/>
      <c r="C14" s="38"/>
      <c r="D14" s="45"/>
      <c r="E14" s="37"/>
      <c r="F14" s="38"/>
      <c r="G14" s="46"/>
      <c r="H14" s="37"/>
      <c r="I14" s="31"/>
    </row>
    <row r="15" spans="1:9">
      <c r="A15" s="31">
        <v>10</v>
      </c>
      <c r="B15" s="37"/>
      <c r="C15" s="38"/>
      <c r="D15" s="45"/>
      <c r="E15" s="37"/>
      <c r="F15" s="38"/>
      <c r="G15" s="46"/>
      <c r="H15" s="37"/>
      <c r="I15" s="31"/>
    </row>
    <row r="16" spans="1:9">
      <c r="A16" s="31">
        <v>11</v>
      </c>
      <c r="B16" s="37"/>
      <c r="C16" s="38"/>
      <c r="D16" s="45"/>
      <c r="E16" s="37"/>
      <c r="F16" s="38"/>
      <c r="G16" s="46"/>
      <c r="H16" s="37"/>
      <c r="I16" s="31"/>
    </row>
    <row r="17" spans="1:9">
      <c r="A17" s="31">
        <v>12</v>
      </c>
      <c r="B17" s="37"/>
      <c r="C17" s="38"/>
      <c r="D17" s="45"/>
      <c r="E17" s="37"/>
      <c r="F17" s="38"/>
      <c r="G17" s="46"/>
      <c r="H17" s="37"/>
      <c r="I17" s="31"/>
    </row>
    <row r="18" spans="1:9">
      <c r="A18" s="31">
        <v>13</v>
      </c>
      <c r="B18" s="37"/>
      <c r="C18" s="38"/>
      <c r="D18" s="45"/>
      <c r="E18" s="37"/>
      <c r="F18" s="38"/>
      <c r="G18" s="46"/>
      <c r="H18" s="37"/>
      <c r="I18" s="31"/>
    </row>
    <row r="19" spans="1:9">
      <c r="A19" s="31">
        <v>14</v>
      </c>
      <c r="B19" s="37"/>
      <c r="C19" s="38"/>
      <c r="D19" s="45"/>
      <c r="E19" s="37"/>
      <c r="F19" s="38"/>
      <c r="G19" s="46"/>
      <c r="H19" s="37"/>
      <c r="I19" s="31"/>
    </row>
    <row r="20" spans="1:9">
      <c r="A20" s="31">
        <v>15</v>
      </c>
      <c r="B20" s="37"/>
      <c r="C20" s="38"/>
      <c r="D20" s="45"/>
      <c r="E20" s="37"/>
      <c r="F20" s="38"/>
      <c r="G20" s="46"/>
      <c r="H20" s="37"/>
      <c r="I20" s="31"/>
    </row>
    <row r="21" spans="1:9">
      <c r="A21" s="31">
        <v>16</v>
      </c>
      <c r="B21" s="37"/>
      <c r="C21" s="38"/>
      <c r="D21" s="45"/>
      <c r="E21" s="37"/>
      <c r="F21" s="38"/>
      <c r="G21" s="46"/>
      <c r="H21" s="37"/>
      <c r="I21" s="31"/>
    </row>
    <row r="22" spans="1:9">
      <c r="A22" s="31">
        <v>17</v>
      </c>
      <c r="B22" s="37"/>
      <c r="C22" s="38"/>
      <c r="D22" s="45"/>
      <c r="E22" s="37"/>
      <c r="F22" s="38"/>
      <c r="G22" s="46"/>
      <c r="H22" s="37"/>
      <c r="I22" s="31"/>
    </row>
    <row r="23" spans="1:9">
      <c r="A23" s="31">
        <v>18</v>
      </c>
      <c r="B23" s="37"/>
      <c r="C23" s="38"/>
      <c r="D23" s="45"/>
      <c r="E23" s="37"/>
      <c r="F23" s="38"/>
      <c r="G23" s="46"/>
      <c r="H23" s="37"/>
      <c r="I23" s="31"/>
    </row>
    <row r="24" spans="1:9">
      <c r="A24" s="31">
        <v>19</v>
      </c>
      <c r="B24" s="37"/>
      <c r="C24" s="38"/>
      <c r="D24" s="45"/>
      <c r="E24" s="37"/>
      <c r="F24" s="38"/>
      <c r="G24" s="46"/>
      <c r="H24" s="37"/>
      <c r="I24" s="31"/>
    </row>
    <row r="25" spans="1:9">
      <c r="A25" s="31">
        <v>20</v>
      </c>
      <c r="B25" s="37"/>
      <c r="C25" s="38"/>
      <c r="D25" s="45"/>
      <c r="E25" s="37"/>
      <c r="F25" s="38"/>
      <c r="G25" s="46"/>
      <c r="H25" s="37"/>
      <c r="I25" s="31"/>
    </row>
    <row r="26" spans="1:9">
      <c r="A26" s="31">
        <v>21</v>
      </c>
      <c r="B26" s="37"/>
      <c r="C26" s="38"/>
      <c r="D26" s="45"/>
      <c r="E26" s="37"/>
      <c r="F26" s="38"/>
      <c r="G26" s="46"/>
      <c r="H26" s="37"/>
      <c r="I26" s="31"/>
    </row>
    <row r="27" spans="1:9">
      <c r="A27" s="31">
        <v>22</v>
      </c>
      <c r="B27" s="37"/>
      <c r="C27" s="38"/>
      <c r="D27" s="45"/>
      <c r="E27" s="37"/>
      <c r="F27" s="38"/>
      <c r="G27" s="46"/>
      <c r="H27" s="37"/>
      <c r="I27" s="31"/>
    </row>
    <row r="28" spans="1:9">
      <c r="A28" s="31">
        <v>23</v>
      </c>
      <c r="B28" s="37"/>
      <c r="C28" s="38"/>
      <c r="D28" s="45"/>
      <c r="E28" s="37"/>
      <c r="F28" s="38"/>
      <c r="G28" s="46"/>
      <c r="H28" s="37"/>
      <c r="I28" s="31"/>
    </row>
    <row r="29" spans="1:9">
      <c r="A29" s="31">
        <v>24</v>
      </c>
      <c r="B29" s="37"/>
      <c r="C29" s="38"/>
      <c r="D29" s="45"/>
      <c r="E29" s="37"/>
      <c r="F29" s="38"/>
      <c r="G29" s="46"/>
      <c r="H29" s="37"/>
      <c r="I29" s="31"/>
    </row>
    <row r="30" spans="1:9">
      <c r="A30" s="31">
        <v>25</v>
      </c>
      <c r="B30" s="37"/>
      <c r="C30" s="38"/>
      <c r="D30" s="45"/>
      <c r="E30" s="37"/>
      <c r="F30" s="38"/>
      <c r="G30" s="46"/>
      <c r="H30" s="37"/>
      <c r="I30" s="31"/>
    </row>
    <row r="31" spans="1:9">
      <c r="A31" s="31">
        <v>26</v>
      </c>
      <c r="B31" s="37"/>
      <c r="C31" s="38"/>
      <c r="D31" s="45"/>
      <c r="E31" s="37"/>
      <c r="F31" s="38"/>
      <c r="G31" s="46"/>
      <c r="H31" s="37"/>
      <c r="I31" s="31"/>
    </row>
    <row r="32" spans="1:9">
      <c r="A32" s="31">
        <v>27</v>
      </c>
      <c r="B32" s="37"/>
      <c r="C32" s="38"/>
      <c r="D32" s="45"/>
      <c r="E32" s="37"/>
      <c r="F32" s="38"/>
      <c r="G32" s="46"/>
      <c r="H32" s="37"/>
      <c r="I32" s="31"/>
    </row>
    <row r="33" spans="1:9">
      <c r="A33" s="31">
        <v>28</v>
      </c>
      <c r="B33" s="37"/>
      <c r="C33" s="38"/>
      <c r="D33" s="45"/>
      <c r="E33" s="37"/>
      <c r="F33" s="38"/>
      <c r="G33" s="46"/>
      <c r="H33" s="37"/>
      <c r="I33" s="31"/>
    </row>
    <row r="34" spans="1:9">
      <c r="A34" s="31">
        <v>29</v>
      </c>
      <c r="B34" s="37"/>
      <c r="C34" s="38"/>
      <c r="D34" s="45"/>
      <c r="E34" s="37"/>
      <c r="F34" s="38"/>
      <c r="G34" s="46"/>
      <c r="H34" s="37"/>
      <c r="I34" s="31"/>
    </row>
    <row r="35" spans="1:9">
      <c r="A35" s="31">
        <v>30</v>
      </c>
      <c r="B35" s="37"/>
      <c r="C35" s="38"/>
      <c r="D35" s="45"/>
      <c r="E35" s="37"/>
      <c r="F35" s="38"/>
      <c r="G35" s="46"/>
      <c r="H35" s="37"/>
      <c r="I35" s="31"/>
    </row>
    <row r="36" spans="1:9">
      <c r="A36" s="31">
        <v>31</v>
      </c>
      <c r="B36" s="37"/>
      <c r="C36" s="38"/>
      <c r="D36" s="45"/>
      <c r="E36" s="37"/>
      <c r="F36" s="38"/>
      <c r="G36" s="46"/>
      <c r="H36" s="37"/>
      <c r="I36" s="31"/>
    </row>
    <row r="37" spans="1:9">
      <c r="A37" s="36"/>
      <c r="B37" s="32" t="s">
        <v>8</v>
      </c>
      <c r="C37" s="43">
        <f>SUM(C6:C36)</f>
        <v>0</v>
      </c>
      <c r="D37" s="45"/>
      <c r="E37" s="32" t="s">
        <v>9</v>
      </c>
      <c r="F37" s="43">
        <f>SUM(F6:F36)</f>
        <v>0</v>
      </c>
      <c r="G37" s="46"/>
      <c r="H37" s="34" t="s">
        <v>30</v>
      </c>
      <c r="I37" s="43">
        <f>SUM(I6:I36)</f>
        <v>0</v>
      </c>
    </row>
    <row r="38" spans="1:9" customFormat="1">
      <c r="A38" s="47"/>
      <c r="B38" s="41" t="s">
        <v>10</v>
      </c>
      <c r="C38" s="44" t="e">
        <f>C37/SUM(C37,F37,I37)</f>
        <v>#DIV/0!</v>
      </c>
      <c r="D38" s="45"/>
      <c r="E38" s="42" t="s">
        <v>11</v>
      </c>
      <c r="F38" s="44" t="e">
        <f>F37/SUM(C37,F37,I37)</f>
        <v>#DIV/0!</v>
      </c>
      <c r="G38" s="46"/>
      <c r="H38" s="34" t="s">
        <v>11</v>
      </c>
      <c r="I38" s="44" t="e">
        <f>I37/SUM(C37,F37,I37)</f>
        <v>#DIV/0!</v>
      </c>
    </row>
    <row r="39" spans="1:9">
      <c r="A39" s="25"/>
      <c r="B39" s="32" t="s">
        <v>12</v>
      </c>
      <c r="C39" s="43">
        <f>July!C37+August!C37+Sept!C37+Oct!C37+Nov!C37+Dec!C37+Jan!C37+Feb!C37+March!C37+April!C37+May!C37</f>
        <v>0</v>
      </c>
      <c r="D39" s="45"/>
      <c r="E39" s="32" t="s">
        <v>12</v>
      </c>
      <c r="F39" s="43">
        <f>July!F37+August!F37+Sept!F37+Oct!F37+Nov!F37+Dec!F37+Jan!F37+Feb!F37+March!F37+April!F37+May!F37</f>
        <v>0</v>
      </c>
      <c r="G39" s="46"/>
      <c r="H39" s="34" t="s">
        <v>12</v>
      </c>
      <c r="I39" s="43">
        <f>July!I37+August!I37+Sept!I37+Oct!I37+Nov!I37+Dec!I37+Jan!I37+Feb!I37+March!I37+April!I37+May!I37</f>
        <v>0</v>
      </c>
    </row>
    <row r="40" spans="1:9">
      <c r="A40" s="25"/>
      <c r="B40" s="32" t="s">
        <v>13</v>
      </c>
      <c r="C40" s="44" t="e">
        <f>C39/(8*July!F42)</f>
        <v>#DIV/0!</v>
      </c>
      <c r="D40" s="45"/>
      <c r="E40" s="32" t="s">
        <v>13</v>
      </c>
      <c r="F40" s="44" t="e">
        <f>F39/(8*July!F42)</f>
        <v>#DIV/0!</v>
      </c>
      <c r="G40" s="46"/>
      <c r="H40" s="34" t="s">
        <v>13</v>
      </c>
      <c r="I40" s="44" t="e">
        <f>I39/(8*July!F42)</f>
        <v>#DIV/0!</v>
      </c>
    </row>
    <row r="41" spans="1:9">
      <c r="A41" s="5"/>
      <c r="B41" s="5"/>
      <c r="C41" s="5"/>
      <c r="D41" s="5"/>
      <c r="E41" s="5"/>
      <c r="F41" s="5"/>
    </row>
    <row r="42" spans="1:9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>
      <c r="A43" s="36"/>
      <c r="B43" s="9"/>
      <c r="C43" s="9"/>
      <c r="D43" s="9"/>
      <c r="E43" s="9"/>
      <c r="F43" s="36"/>
    </row>
    <row r="44" spans="1:9">
      <c r="A44" s="36" t="s">
        <v>16</v>
      </c>
      <c r="B44" s="13"/>
      <c r="C44" s="9"/>
      <c r="D44" s="9"/>
      <c r="E44" s="13"/>
      <c r="F44" s="36" t="s">
        <v>16</v>
      </c>
    </row>
    <row r="45" spans="1:9">
      <c r="A45" s="25"/>
      <c r="B45" s="5"/>
      <c r="C45" s="5"/>
      <c r="D45" s="5"/>
      <c r="E45" s="5"/>
      <c r="F45" s="5"/>
    </row>
    <row r="46" spans="1:9" ht="41.45" customHeight="1">
      <c r="A46" s="35" t="s">
        <v>29</v>
      </c>
      <c r="B46" s="13"/>
      <c r="C46" s="13"/>
      <c r="D46" s="9"/>
      <c r="E46" s="9"/>
      <c r="F46" s="9"/>
    </row>
    <row r="47" spans="1:9">
      <c r="A47" s="36"/>
      <c r="B47" s="9"/>
      <c r="C47" s="9"/>
      <c r="D47" s="9"/>
      <c r="E47" s="9"/>
      <c r="F47" s="9"/>
    </row>
    <row r="48" spans="1:9">
      <c r="A48" s="36" t="s">
        <v>16</v>
      </c>
      <c r="B48" s="13"/>
      <c r="C48" s="9"/>
      <c r="D48" s="9"/>
      <c r="E48" s="9"/>
      <c r="F48" s="9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</sheetData>
  <sheetProtection algorithmName="SHA-512" hashValue="N4BWHEFBRhXWbHw0cHhJlMGj1HS8xMNyj73lfOyC03CDbU0GXspWRdxL+3j+NbDTOqZcKV3MBGhR8n4f6LAdwg==" saltValue="6znFP3lXhrZrPNbesaX4wQ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tabSelected="1" view="pageLayout" zoomScaleNormal="100" workbookViewId="0">
      <selection activeCell="E68" sqref="E68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140625" style="1" customWidth="1"/>
    <col min="8" max="8" width="24.85546875" style="1" customWidth="1"/>
    <col min="9" max="9" width="13.7109375" style="1" customWidth="1"/>
    <col min="10" max="16384" width="8.85546875" style="1"/>
  </cols>
  <sheetData>
    <row r="1" spans="1:9" ht="18.75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ht="18.75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27</v>
      </c>
    </row>
    <row r="3" spans="1:9" ht="18.75">
      <c r="A3" s="4"/>
      <c r="B3" s="26" t="s">
        <v>4</v>
      </c>
      <c r="C3" s="27"/>
      <c r="D3" s="23"/>
      <c r="E3" s="23"/>
      <c r="F3" s="24"/>
    </row>
    <row r="4" spans="1:9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>
      <c r="A6" s="31">
        <v>1</v>
      </c>
      <c r="B6" s="37"/>
      <c r="C6" s="38"/>
      <c r="D6" s="45"/>
      <c r="E6" s="37"/>
      <c r="F6" s="38"/>
      <c r="G6" s="46"/>
      <c r="H6" s="37"/>
      <c r="I6" s="31"/>
    </row>
    <row r="7" spans="1:9">
      <c r="A7" s="31">
        <v>2</v>
      </c>
      <c r="B7" s="37"/>
      <c r="C7" s="38"/>
      <c r="D7" s="45"/>
      <c r="E7" s="37"/>
      <c r="F7" s="38"/>
      <c r="G7" s="46"/>
      <c r="H7" s="37"/>
      <c r="I7" s="31"/>
    </row>
    <row r="8" spans="1:9">
      <c r="A8" s="31">
        <v>3</v>
      </c>
      <c r="B8" s="37"/>
      <c r="C8" s="38"/>
      <c r="D8" s="45"/>
      <c r="E8" s="37"/>
      <c r="F8" s="38"/>
      <c r="G8" s="46"/>
      <c r="H8" s="37"/>
      <c r="I8" s="31"/>
    </row>
    <row r="9" spans="1:9">
      <c r="A9" s="31">
        <v>4</v>
      </c>
      <c r="B9" s="37"/>
      <c r="C9" s="38"/>
      <c r="D9" s="45"/>
      <c r="E9" s="37"/>
      <c r="F9" s="38"/>
      <c r="G9" s="46"/>
      <c r="H9" s="37"/>
      <c r="I9" s="31"/>
    </row>
    <row r="10" spans="1:9">
      <c r="A10" s="31">
        <v>5</v>
      </c>
      <c r="B10" s="37"/>
      <c r="C10" s="38"/>
      <c r="D10" s="45"/>
      <c r="E10" s="37"/>
      <c r="F10" s="38"/>
      <c r="G10" s="46"/>
      <c r="H10" s="37"/>
      <c r="I10" s="31"/>
    </row>
    <row r="11" spans="1:9">
      <c r="A11" s="31">
        <v>6</v>
      </c>
      <c r="B11" s="37"/>
      <c r="C11" s="38"/>
      <c r="D11" s="45"/>
      <c r="E11" s="37"/>
      <c r="F11" s="31"/>
      <c r="G11" s="46"/>
      <c r="H11" s="39"/>
      <c r="I11" s="31"/>
    </row>
    <row r="12" spans="1:9">
      <c r="A12" s="31">
        <v>7</v>
      </c>
      <c r="B12" s="37"/>
      <c r="C12" s="38"/>
      <c r="D12" s="45"/>
      <c r="E12" s="37"/>
      <c r="F12" s="38"/>
      <c r="G12" s="46"/>
      <c r="H12" s="37"/>
      <c r="I12" s="31"/>
    </row>
    <row r="13" spans="1:9">
      <c r="A13" s="31">
        <v>8</v>
      </c>
      <c r="B13" s="37"/>
      <c r="C13" s="38"/>
      <c r="D13" s="45"/>
      <c r="E13" s="37"/>
      <c r="F13" s="38"/>
      <c r="G13" s="46"/>
      <c r="H13" s="37"/>
      <c r="I13" s="31"/>
    </row>
    <row r="14" spans="1:9">
      <c r="A14" s="31">
        <v>9</v>
      </c>
      <c r="B14" s="37"/>
      <c r="C14" s="38"/>
      <c r="D14" s="45"/>
      <c r="E14" s="37"/>
      <c r="F14" s="38"/>
      <c r="G14" s="46"/>
      <c r="H14" s="37"/>
      <c r="I14" s="31"/>
    </row>
    <row r="15" spans="1:9">
      <c r="A15" s="31">
        <v>10</v>
      </c>
      <c r="B15" s="37"/>
      <c r="C15" s="38"/>
      <c r="D15" s="45"/>
      <c r="E15" s="37"/>
      <c r="F15" s="38"/>
      <c r="G15" s="46"/>
      <c r="H15" s="37"/>
      <c r="I15" s="31"/>
    </row>
    <row r="16" spans="1:9">
      <c r="A16" s="31">
        <v>11</v>
      </c>
      <c r="B16" s="37"/>
      <c r="C16" s="38"/>
      <c r="D16" s="45"/>
      <c r="E16" s="37"/>
      <c r="F16" s="38"/>
      <c r="G16" s="46"/>
      <c r="H16" s="37"/>
      <c r="I16" s="31"/>
    </row>
    <row r="17" spans="1:9">
      <c r="A17" s="31">
        <v>12</v>
      </c>
      <c r="B17" s="37"/>
      <c r="C17" s="38"/>
      <c r="D17" s="45"/>
      <c r="E17" s="37"/>
      <c r="F17" s="38"/>
      <c r="G17" s="46"/>
      <c r="H17" s="37"/>
      <c r="I17" s="31"/>
    </row>
    <row r="18" spans="1:9">
      <c r="A18" s="31">
        <v>13</v>
      </c>
      <c r="B18" s="37"/>
      <c r="C18" s="38"/>
      <c r="D18" s="45"/>
      <c r="E18" s="37"/>
      <c r="F18" s="38"/>
      <c r="G18" s="46"/>
      <c r="H18" s="37"/>
      <c r="I18" s="31"/>
    </row>
    <row r="19" spans="1:9">
      <c r="A19" s="31">
        <v>14</v>
      </c>
      <c r="B19" s="37"/>
      <c r="C19" s="38"/>
      <c r="D19" s="45"/>
      <c r="E19" s="37"/>
      <c r="F19" s="38"/>
      <c r="G19" s="46"/>
      <c r="H19" s="37"/>
      <c r="I19" s="31"/>
    </row>
    <row r="20" spans="1:9">
      <c r="A20" s="31">
        <v>15</v>
      </c>
      <c r="B20" s="37"/>
      <c r="C20" s="38"/>
      <c r="D20" s="45"/>
      <c r="E20" s="37"/>
      <c r="F20" s="38"/>
      <c r="G20" s="46"/>
      <c r="H20" s="37"/>
      <c r="I20" s="31"/>
    </row>
    <row r="21" spans="1:9">
      <c r="A21" s="31">
        <v>16</v>
      </c>
      <c r="B21" s="37"/>
      <c r="C21" s="38"/>
      <c r="D21" s="45"/>
      <c r="E21" s="37"/>
      <c r="F21" s="38"/>
      <c r="G21" s="46"/>
      <c r="H21" s="37"/>
      <c r="I21" s="31"/>
    </row>
    <row r="22" spans="1:9">
      <c r="A22" s="31">
        <v>17</v>
      </c>
      <c r="B22" s="37"/>
      <c r="C22" s="38"/>
      <c r="D22" s="45"/>
      <c r="E22" s="37"/>
      <c r="F22" s="38"/>
      <c r="G22" s="46"/>
      <c r="H22" s="37"/>
      <c r="I22" s="31"/>
    </row>
    <row r="23" spans="1:9">
      <c r="A23" s="31">
        <v>18</v>
      </c>
      <c r="B23" s="37"/>
      <c r="C23" s="38"/>
      <c r="D23" s="45"/>
      <c r="E23" s="37"/>
      <c r="F23" s="38"/>
      <c r="G23" s="46"/>
      <c r="H23" s="37"/>
      <c r="I23" s="31"/>
    </row>
    <row r="24" spans="1:9">
      <c r="A24" s="31">
        <v>19</v>
      </c>
      <c r="B24" s="37"/>
      <c r="C24" s="38"/>
      <c r="D24" s="45"/>
      <c r="E24" s="37"/>
      <c r="F24" s="38"/>
      <c r="G24" s="46"/>
      <c r="H24" s="37"/>
      <c r="I24" s="31"/>
    </row>
    <row r="25" spans="1:9">
      <c r="A25" s="31">
        <v>20</v>
      </c>
      <c r="B25" s="37"/>
      <c r="C25" s="38"/>
      <c r="D25" s="45"/>
      <c r="E25" s="37"/>
      <c r="F25" s="38"/>
      <c r="G25" s="46"/>
      <c r="H25" s="37"/>
      <c r="I25" s="31"/>
    </row>
    <row r="26" spans="1:9">
      <c r="A26" s="31">
        <v>21</v>
      </c>
      <c r="B26" s="37"/>
      <c r="C26" s="38"/>
      <c r="D26" s="45"/>
      <c r="E26" s="37"/>
      <c r="F26" s="38"/>
      <c r="G26" s="46"/>
      <c r="H26" s="37"/>
      <c r="I26" s="31"/>
    </row>
    <row r="27" spans="1:9">
      <c r="A27" s="31">
        <v>22</v>
      </c>
      <c r="B27" s="37"/>
      <c r="C27" s="38"/>
      <c r="D27" s="45"/>
      <c r="E27" s="37"/>
      <c r="F27" s="38"/>
      <c r="G27" s="46"/>
      <c r="H27" s="37"/>
      <c r="I27" s="31"/>
    </row>
    <row r="28" spans="1:9">
      <c r="A28" s="31">
        <v>23</v>
      </c>
      <c r="B28" s="37"/>
      <c r="C28" s="38"/>
      <c r="D28" s="45"/>
      <c r="E28" s="37"/>
      <c r="F28" s="38"/>
      <c r="G28" s="46"/>
      <c r="H28" s="37"/>
      <c r="I28" s="31"/>
    </row>
    <row r="29" spans="1:9">
      <c r="A29" s="31">
        <v>24</v>
      </c>
      <c r="B29" s="37"/>
      <c r="C29" s="38"/>
      <c r="D29" s="45"/>
      <c r="E29" s="37"/>
      <c r="F29" s="38"/>
      <c r="G29" s="46"/>
      <c r="H29" s="37"/>
      <c r="I29" s="31"/>
    </row>
    <row r="30" spans="1:9">
      <c r="A30" s="31">
        <v>25</v>
      </c>
      <c r="B30" s="37"/>
      <c r="C30" s="38"/>
      <c r="D30" s="45"/>
      <c r="E30" s="37"/>
      <c r="F30" s="38"/>
      <c r="G30" s="46"/>
      <c r="H30" s="37"/>
      <c r="I30" s="31"/>
    </row>
    <row r="31" spans="1:9">
      <c r="A31" s="31">
        <v>26</v>
      </c>
      <c r="B31" s="37"/>
      <c r="C31" s="38"/>
      <c r="D31" s="45"/>
      <c r="E31" s="37"/>
      <c r="F31" s="38"/>
      <c r="G31" s="46"/>
      <c r="H31" s="37"/>
      <c r="I31" s="31"/>
    </row>
    <row r="32" spans="1:9">
      <c r="A32" s="31">
        <v>27</v>
      </c>
      <c r="B32" s="37"/>
      <c r="C32" s="38"/>
      <c r="D32" s="45"/>
      <c r="E32" s="37"/>
      <c r="F32" s="38"/>
      <c r="G32" s="46"/>
      <c r="H32" s="37"/>
      <c r="I32" s="31"/>
    </row>
    <row r="33" spans="1:9">
      <c r="A33" s="31">
        <v>28</v>
      </c>
      <c r="B33" s="37"/>
      <c r="C33" s="38"/>
      <c r="D33" s="45"/>
      <c r="E33" s="37"/>
      <c r="F33" s="38"/>
      <c r="G33" s="46"/>
      <c r="H33" s="37"/>
      <c r="I33" s="31"/>
    </row>
    <row r="34" spans="1:9">
      <c r="A34" s="31">
        <v>29</v>
      </c>
      <c r="B34" s="37"/>
      <c r="C34" s="38"/>
      <c r="D34" s="45"/>
      <c r="E34" s="37"/>
      <c r="F34" s="38"/>
      <c r="G34" s="46"/>
      <c r="H34" s="37"/>
      <c r="I34" s="31"/>
    </row>
    <row r="35" spans="1:9">
      <c r="A35" s="31">
        <v>30</v>
      </c>
      <c r="B35" s="37"/>
      <c r="C35" s="38"/>
      <c r="D35" s="45"/>
      <c r="E35" s="37"/>
      <c r="F35" s="38"/>
      <c r="G35" s="46"/>
      <c r="H35" s="37"/>
      <c r="I35" s="31"/>
    </row>
    <row r="36" spans="1:9">
      <c r="A36" s="31">
        <v>31</v>
      </c>
      <c r="B36" s="37"/>
      <c r="C36" s="38"/>
      <c r="D36" s="45"/>
      <c r="E36" s="37"/>
      <c r="F36" s="38"/>
      <c r="G36" s="46"/>
      <c r="H36" s="37"/>
      <c r="I36" s="31"/>
    </row>
    <row r="37" spans="1:9">
      <c r="A37" s="36"/>
      <c r="B37" s="32" t="s">
        <v>8</v>
      </c>
      <c r="C37" s="43">
        <f>SUM(C6:C36)</f>
        <v>0</v>
      </c>
      <c r="D37" s="45"/>
      <c r="E37" s="32" t="s">
        <v>9</v>
      </c>
      <c r="F37" s="43">
        <f>SUM(F6:F36)</f>
        <v>0</v>
      </c>
      <c r="G37" s="46"/>
      <c r="H37" s="34" t="s">
        <v>30</v>
      </c>
      <c r="I37" s="43">
        <f>SUM(I6:I36)</f>
        <v>0</v>
      </c>
    </row>
    <row r="38" spans="1:9" customFormat="1">
      <c r="A38" s="47"/>
      <c r="B38" s="41" t="s">
        <v>10</v>
      </c>
      <c r="C38" s="44" t="e">
        <f>C37/SUM(C37,F37,I37)</f>
        <v>#DIV/0!</v>
      </c>
      <c r="D38" s="45"/>
      <c r="E38" s="42" t="s">
        <v>11</v>
      </c>
      <c r="F38" s="44" t="e">
        <f>F37/SUM(C37,F37,I37)</f>
        <v>#DIV/0!</v>
      </c>
      <c r="G38" s="46"/>
      <c r="H38" s="34" t="s">
        <v>11</v>
      </c>
      <c r="I38" s="44" t="e">
        <f>I37/SUM(C37,F37,I37)</f>
        <v>#DIV/0!</v>
      </c>
    </row>
    <row r="39" spans="1:9">
      <c r="A39" s="25"/>
      <c r="B39" s="32" t="s">
        <v>12</v>
      </c>
      <c r="C39" s="43">
        <f>July!C37+August!C37+Sept!C37+Oct!C37+Nov!C37+Dec!C37+Jan!C37+Feb!C37+March!C37+April!C37+May!C37+June!C37</f>
        <v>0</v>
      </c>
      <c r="D39" s="45"/>
      <c r="E39" s="32" t="s">
        <v>12</v>
      </c>
      <c r="F39" s="43">
        <f>July!F37+August!F37+Sept!F37+Oct!F37+Nov!F37+Dec!F37+Jan!F37+Feb!F37+March!F37+April!F37+May!F37+June!F37</f>
        <v>0</v>
      </c>
      <c r="G39" s="46"/>
      <c r="H39" s="34" t="s">
        <v>12</v>
      </c>
      <c r="I39" s="43">
        <f>July!I37+August!I37+Sept!I37+Oct!I37+Nov!I37+Dec!I37+Jan!I37+Feb!I37+March!I37+April!I37+May!I37+June!I37</f>
        <v>0</v>
      </c>
    </row>
    <row r="40" spans="1:9">
      <c r="A40" s="25"/>
      <c r="B40" s="32" t="s">
        <v>13</v>
      </c>
      <c r="C40" s="44" t="e">
        <f>C39/(8*July!F42)</f>
        <v>#DIV/0!</v>
      </c>
      <c r="D40" s="45"/>
      <c r="E40" s="32" t="s">
        <v>13</v>
      </c>
      <c r="F40" s="44" t="e">
        <f>F39/(8*July!F42)</f>
        <v>#DIV/0!</v>
      </c>
      <c r="G40" s="46"/>
      <c r="H40" s="34" t="s">
        <v>13</v>
      </c>
      <c r="I40" s="44" t="e">
        <f>I39/(8*July!F42)</f>
        <v>#DIV/0!</v>
      </c>
    </row>
    <row r="41" spans="1:9">
      <c r="A41" s="5"/>
      <c r="B41" s="5"/>
      <c r="C41" s="5"/>
      <c r="D41" s="5"/>
      <c r="E41" s="5"/>
      <c r="F41" s="5"/>
    </row>
    <row r="42" spans="1:9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>
      <c r="A43" s="36"/>
      <c r="B43" s="9"/>
      <c r="C43" s="9"/>
      <c r="D43" s="9"/>
      <c r="E43" s="9"/>
      <c r="F43" s="36"/>
    </row>
    <row r="44" spans="1:9">
      <c r="A44" s="36" t="s">
        <v>16</v>
      </c>
      <c r="B44" s="13"/>
      <c r="C44" s="9"/>
      <c r="D44" s="9"/>
      <c r="E44" s="13"/>
      <c r="F44" s="36" t="s">
        <v>16</v>
      </c>
    </row>
    <row r="45" spans="1:9">
      <c r="A45" s="25"/>
      <c r="B45" s="5"/>
      <c r="C45" s="5"/>
      <c r="D45" s="5"/>
      <c r="E45" s="5"/>
      <c r="F45" s="5"/>
    </row>
    <row r="46" spans="1:9" ht="41.45" customHeight="1">
      <c r="A46" s="35" t="s">
        <v>29</v>
      </c>
      <c r="B46" s="13"/>
      <c r="C46" s="13"/>
      <c r="D46" s="9"/>
      <c r="E46" s="9"/>
      <c r="F46" s="9"/>
    </row>
    <row r="47" spans="1:9">
      <c r="A47" s="36"/>
      <c r="B47" s="9"/>
      <c r="C47" s="9"/>
      <c r="D47" s="9"/>
      <c r="E47" s="9"/>
      <c r="F47" s="9"/>
    </row>
    <row r="48" spans="1:9">
      <c r="A48" s="36" t="s">
        <v>16</v>
      </c>
      <c r="B48" s="13"/>
      <c r="C48" s="9"/>
      <c r="D48" s="9"/>
      <c r="E48" s="9"/>
      <c r="F48" s="9"/>
    </row>
    <row r="49" spans="1:6">
      <c r="A49" s="5"/>
      <c r="B49" s="5"/>
      <c r="C49" s="5"/>
      <c r="D49" s="5"/>
      <c r="E49" s="5"/>
      <c r="F49" s="5"/>
    </row>
  </sheetData>
  <sheetProtection algorithmName="SHA-512" hashValue="hCKwo5ljXD+efCXl5L4pQ0CVD4AdS37s/WKhmHmpEH6yV0sHwKEpP8VRuBu440rFE3OM2eVzN4kJ5Jd3ymuR8g==" saltValue="X2gO7/STyLjGflrucKC8tg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view="pageLayout" zoomScaleNormal="100" workbookViewId="0">
      <selection activeCell="E2" sqref="E2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4.7109375" style="1" customWidth="1"/>
    <col min="9" max="9" width="13.7109375" style="1" customWidth="1"/>
    <col min="10" max="16384" width="8.85546875" style="1"/>
  </cols>
  <sheetData>
    <row r="1" spans="1:9" s="5" customFormat="1" ht="18.75">
      <c r="A1" s="24" t="s">
        <v>0</v>
      </c>
      <c r="B1" s="52" t="str">
        <f>IF(July!B1="","",July!B1)</f>
        <v/>
      </c>
      <c r="C1" s="52"/>
      <c r="D1" s="3"/>
      <c r="E1" s="51" t="s">
        <v>1</v>
      </c>
      <c r="F1" s="51"/>
      <c r="G1" s="51"/>
      <c r="H1" s="51"/>
    </row>
    <row r="2" spans="1:9" s="5" customFormat="1" ht="18.75">
      <c r="A2" s="24" t="s">
        <v>2</v>
      </c>
      <c r="B2" s="52" t="str">
        <f>IF(July!B2="","", July!B2)</f>
        <v/>
      </c>
      <c r="C2" s="52"/>
      <c r="D2" s="6"/>
      <c r="E2" s="23" t="s">
        <v>33</v>
      </c>
      <c r="F2" s="24" t="s">
        <v>17</v>
      </c>
      <c r="G2" s="25"/>
      <c r="H2" s="25"/>
    </row>
    <row r="3" spans="1:9" s="5" customFormat="1" ht="18.75">
      <c r="A3" s="4"/>
      <c r="B3" s="26" t="s">
        <v>4</v>
      </c>
      <c r="C3" s="27"/>
      <c r="D3" s="23"/>
      <c r="E3" s="23"/>
      <c r="F3" s="24"/>
    </row>
    <row r="4" spans="1:9" s="15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5" customFormat="1">
      <c r="A38" s="9"/>
      <c r="B38" s="32" t="s">
        <v>11</v>
      </c>
      <c r="C38" s="20" t="e">
        <f>C37/SUM(C37,F37,I37)</f>
        <v>#DIV/0!</v>
      </c>
      <c r="D38" s="7"/>
      <c r="E38" s="3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>
      <c r="B39" s="32" t="s">
        <v>12</v>
      </c>
      <c r="C39" s="19">
        <f>July!C37+August!C37</f>
        <v>0</v>
      </c>
      <c r="D39" s="7"/>
      <c r="E39" s="32" t="s">
        <v>12</v>
      </c>
      <c r="F39" s="19">
        <f>July!F37+August!F37</f>
        <v>0</v>
      </c>
      <c r="G39" s="17"/>
      <c r="H39" s="34" t="s">
        <v>12</v>
      </c>
      <c r="I39" s="19">
        <f>July!I37+August!I37</f>
        <v>0</v>
      </c>
    </row>
    <row r="40" spans="1:9" s="5" customFormat="1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/>
    <row r="42" spans="1:9" s="5" customFormat="1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>
      <c r="A43" s="36"/>
      <c r="B43" s="9"/>
      <c r="C43" s="9"/>
      <c r="D43" s="9"/>
      <c r="E43" s="9"/>
      <c r="F43" s="36"/>
    </row>
    <row r="44" spans="1:9" s="5" customFormat="1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>
      <c r="A45" s="25"/>
    </row>
    <row r="46" spans="1:9" s="5" customFormat="1" ht="41.45" customHeight="1">
      <c r="A46" s="35" t="s">
        <v>29</v>
      </c>
      <c r="B46" s="13"/>
      <c r="C46" s="13"/>
      <c r="D46" s="9"/>
      <c r="E46" s="9"/>
      <c r="F46" s="9"/>
    </row>
    <row r="47" spans="1:9" s="5" customFormat="1">
      <c r="A47" s="36"/>
      <c r="B47" s="9"/>
      <c r="C47" s="9"/>
      <c r="D47" s="9"/>
      <c r="E47" s="9"/>
      <c r="F47" s="9"/>
    </row>
    <row r="48" spans="1:9" s="5" customFormat="1">
      <c r="A48" s="36" t="s">
        <v>16</v>
      </c>
      <c r="B48" s="13"/>
      <c r="C48" s="9"/>
      <c r="D48" s="9"/>
      <c r="E48" s="9"/>
      <c r="F48" s="9"/>
    </row>
    <row r="49" s="5" customFormat="1"/>
    <row r="50" s="5" customFormat="1"/>
    <row r="51" s="5" customFormat="1"/>
    <row r="52" s="5" customFormat="1"/>
    <row r="53" s="5" customFormat="1"/>
  </sheetData>
  <sheetProtection algorithmName="SHA-512" hashValue="2EfiYDsi3PgPi+Y4Sg3hUYDOVsAJUp9uDYZfHJoLwVaYkxcVJywoi45b+ZXH2EKeGzLRY+XOmOwwRJQOeKeqgA==" saltValue="C6VOFIAN7TNbRmVyGtpFag==" spinCount="100000" sheet="1" selectLockedCells="1"/>
  <mergeCells count="3">
    <mergeCell ref="B1:C1"/>
    <mergeCell ref="B2:C2"/>
    <mergeCell ref="E1:H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view="pageLayout" zoomScaleNormal="100" workbookViewId="0">
      <selection activeCell="C66" sqref="C66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140625" style="1" customWidth="1"/>
    <col min="8" max="8" width="24.7109375" style="1" customWidth="1"/>
    <col min="9" max="9" width="13.7109375" style="1" customWidth="1"/>
    <col min="10" max="16384" width="8.85546875" style="1"/>
  </cols>
  <sheetData>
    <row r="1" spans="1:9" s="5" customFormat="1" ht="18.75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s="5" customFormat="1" ht="18.75">
      <c r="A2" s="24" t="s">
        <v>2</v>
      </c>
      <c r="B2" s="52" t="str">
        <f>IF(July!B2="","", July!B2)</f>
        <v/>
      </c>
      <c r="C2" s="52"/>
      <c r="D2" s="6"/>
      <c r="E2" s="23" t="s">
        <v>33</v>
      </c>
      <c r="F2" s="24" t="s">
        <v>18</v>
      </c>
    </row>
    <row r="3" spans="1:9" s="5" customFormat="1" ht="18.75">
      <c r="A3" s="4"/>
      <c r="B3" s="26" t="s">
        <v>4</v>
      </c>
      <c r="C3" s="27"/>
      <c r="D3" s="23"/>
      <c r="E3" s="23"/>
      <c r="F3" s="24"/>
    </row>
    <row r="4" spans="1:9" s="15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5" customFormat="1">
      <c r="A38" s="9"/>
      <c r="B38" s="32" t="s">
        <v>11</v>
      </c>
      <c r="C38" s="20" t="e">
        <f>C37/SUM(C37,F37,I37)</f>
        <v>#DIV/0!</v>
      </c>
      <c r="D38" s="7"/>
      <c r="E38" s="3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>
      <c r="B39" s="32" t="s">
        <v>12</v>
      </c>
      <c r="C39" s="19">
        <f>July!C37+August!C37+Sept!C37</f>
        <v>0</v>
      </c>
      <c r="D39" s="7"/>
      <c r="E39" s="32" t="s">
        <v>12</v>
      </c>
      <c r="F39" s="19">
        <f>July!F37+August!F37+Sept!F37</f>
        <v>0</v>
      </c>
      <c r="G39" s="17"/>
      <c r="H39" s="34" t="s">
        <v>12</v>
      </c>
      <c r="I39" s="19">
        <f>July!I37+August!I37+Sept!I37</f>
        <v>0</v>
      </c>
    </row>
    <row r="40" spans="1:9" s="5" customFormat="1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/>
    <row r="42" spans="1:9" s="5" customFormat="1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>
      <c r="A43" s="36"/>
      <c r="B43" s="9"/>
      <c r="C43" s="9"/>
      <c r="D43" s="9"/>
      <c r="E43" s="9"/>
      <c r="F43" s="36"/>
    </row>
    <row r="44" spans="1:9" s="5" customFormat="1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>
      <c r="A45" s="25"/>
    </row>
    <row r="46" spans="1:9" s="5" customFormat="1" ht="41.45" customHeight="1">
      <c r="A46" s="35" t="s">
        <v>29</v>
      </c>
      <c r="B46" s="13"/>
      <c r="C46" s="13"/>
      <c r="D46" s="9"/>
      <c r="E46" s="9"/>
      <c r="F46" s="9"/>
    </row>
    <row r="47" spans="1:9" s="5" customFormat="1">
      <c r="A47" s="36"/>
      <c r="B47" s="9"/>
      <c r="C47" s="9"/>
      <c r="D47" s="9"/>
      <c r="E47" s="9"/>
      <c r="F47" s="9"/>
    </row>
    <row r="48" spans="1:9" s="5" customFormat="1">
      <c r="A48" s="36" t="s">
        <v>16</v>
      </c>
      <c r="B48" s="13"/>
      <c r="C48" s="9"/>
      <c r="D48" s="9"/>
      <c r="E48" s="9"/>
      <c r="F48" s="9"/>
    </row>
    <row r="49" s="5" customFormat="1"/>
    <row r="50" s="5" customFormat="1"/>
    <row r="51" s="5" customFormat="1"/>
    <row r="52" s="5" customFormat="1"/>
    <row r="53" s="5" customFormat="1"/>
  </sheetData>
  <sheetProtection algorithmName="SHA-512" hashValue="KuCLk00YND86o29UU/bPWO7DjhLW93+Hp9PvEQfhsfDM0kduwDBFlSEUoFrApFUroYRr7gqqt1dj0CG1jHnOqA==" saltValue="AQWBPrpoHjG+NPK+Hv2b+Q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Layout" zoomScaleNormal="100" workbookViewId="0">
      <selection activeCell="C68" sqref="C68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5" style="1" customWidth="1"/>
    <col min="9" max="9" width="13.7109375" style="1" customWidth="1"/>
    <col min="10" max="16384" width="8.85546875" style="1"/>
  </cols>
  <sheetData>
    <row r="1" spans="1:9" s="5" customFormat="1" ht="18.75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s="5" customFormat="1" ht="18.75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19</v>
      </c>
    </row>
    <row r="3" spans="1:9" s="5" customFormat="1" ht="18.75">
      <c r="A3" s="4"/>
      <c r="B3" s="26" t="s">
        <v>4</v>
      </c>
      <c r="C3" s="27"/>
      <c r="D3" s="23"/>
      <c r="E3" s="23"/>
      <c r="F3" s="24"/>
    </row>
    <row r="4" spans="1:9" s="5" customFormat="1" ht="8.25" customHeight="1">
      <c r="A4" s="7"/>
      <c r="B4" s="7"/>
      <c r="C4" s="22"/>
      <c r="D4" s="7"/>
      <c r="E4" s="7"/>
      <c r="F4" s="7"/>
      <c r="G4" s="17"/>
      <c r="H4" s="17"/>
      <c r="I4" s="17"/>
    </row>
    <row r="5" spans="1:9" s="8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5" customFormat="1">
      <c r="A38" s="9"/>
      <c r="B38" s="32" t="s">
        <v>11</v>
      </c>
      <c r="C38" s="20" t="e">
        <f>C37/SUM(C37,F37,I37)</f>
        <v>#DIV/0!</v>
      </c>
      <c r="D38" s="7"/>
      <c r="E38" s="3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>
      <c r="B39" s="32" t="s">
        <v>12</v>
      </c>
      <c r="C39" s="19">
        <f>July!C37+August!C37+Sept!C37+Oct!C37</f>
        <v>0</v>
      </c>
      <c r="D39" s="7"/>
      <c r="E39" s="32" t="s">
        <v>12</v>
      </c>
      <c r="F39" s="19">
        <f>July!F37+August!F37+Sept!F37+Oct!F37</f>
        <v>0</v>
      </c>
      <c r="G39" s="17"/>
      <c r="H39" s="34" t="s">
        <v>12</v>
      </c>
      <c r="I39" s="19">
        <f>July!I37+August!I37+Sept!I37+Oct!I37</f>
        <v>0</v>
      </c>
    </row>
    <row r="40" spans="1:9" s="5" customFormat="1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/>
    <row r="42" spans="1:9" s="5" customFormat="1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>
      <c r="A43" s="36"/>
      <c r="B43" s="9"/>
      <c r="C43" s="9"/>
      <c r="D43" s="9"/>
      <c r="E43" s="9"/>
      <c r="F43" s="36"/>
    </row>
    <row r="44" spans="1:9" s="5" customFormat="1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>
      <c r="A45" s="25"/>
    </row>
    <row r="46" spans="1:9" s="5" customFormat="1" ht="41.45" customHeight="1">
      <c r="A46" s="35" t="s">
        <v>29</v>
      </c>
      <c r="B46" s="13"/>
      <c r="C46" s="13"/>
      <c r="D46" s="9"/>
      <c r="E46" s="9"/>
      <c r="F46" s="9"/>
    </row>
    <row r="47" spans="1:9" s="5" customFormat="1">
      <c r="A47" s="36"/>
      <c r="B47" s="9"/>
      <c r="C47" s="9"/>
      <c r="D47" s="9"/>
      <c r="E47" s="9"/>
      <c r="F47" s="9"/>
    </row>
    <row r="48" spans="1:9" s="5" customFormat="1">
      <c r="A48" s="36" t="s">
        <v>16</v>
      </c>
      <c r="B48" s="13"/>
      <c r="C48" s="9"/>
      <c r="D48" s="9"/>
      <c r="E48" s="9"/>
      <c r="F48" s="9"/>
    </row>
    <row r="49" s="5" customFormat="1"/>
  </sheetData>
  <sheetProtection algorithmName="SHA-512" hashValue="5g+2mnp6G0OG0gsQqX6j4nd0ev4o9W8G6BNnJuYPg3llSHcvYIVwtBy1DOHieTJEZxtA0tQ8PMuw6pr1SjwGcw==" saltValue="CXSkEs1vHFpnBrgc9AojaA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view="pageLayout" zoomScaleNormal="100" workbookViewId="0">
      <selection activeCell="E65" sqref="E65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" style="1" customWidth="1"/>
    <col min="8" max="8" width="26" style="1" customWidth="1"/>
    <col min="9" max="9" width="13.7109375" style="1" customWidth="1"/>
    <col min="10" max="16384" width="8.85546875" style="1"/>
  </cols>
  <sheetData>
    <row r="1" spans="1:9" s="5" customFormat="1" ht="18.75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s="5" customFormat="1" ht="18.75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20</v>
      </c>
    </row>
    <row r="3" spans="1:9" s="5" customFormat="1" ht="18.75">
      <c r="A3" s="4"/>
      <c r="B3" s="26" t="s">
        <v>4</v>
      </c>
      <c r="C3" s="27"/>
      <c r="D3" s="23"/>
      <c r="E3" s="23"/>
      <c r="F3" s="24"/>
    </row>
    <row r="4" spans="1:9" s="15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15" customFormat="1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>
      <c r="B39" s="32" t="s">
        <v>12</v>
      </c>
      <c r="C39" s="19">
        <f>July!C37+August!C37+Sept!C37+Oct!C37+Nov!C37</f>
        <v>0</v>
      </c>
      <c r="D39" s="7"/>
      <c r="E39" s="32" t="s">
        <v>12</v>
      </c>
      <c r="F39" s="19">
        <f>July!F37+August!F37+Sept!F37+Oct!F37+Nov!F37</f>
        <v>0</v>
      </c>
      <c r="G39" s="17"/>
      <c r="H39" s="34" t="s">
        <v>12</v>
      </c>
      <c r="I39" s="19">
        <f>July!I37+August!I37+Sept!I37+Oct!I37+Nov!I37</f>
        <v>0</v>
      </c>
    </row>
    <row r="40" spans="1:9" s="5" customFormat="1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/>
    <row r="42" spans="1:9" s="5" customFormat="1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>
      <c r="A43" s="36"/>
      <c r="B43" s="9"/>
      <c r="C43" s="9"/>
      <c r="D43" s="9"/>
      <c r="E43" s="9"/>
      <c r="F43" s="36"/>
    </row>
    <row r="44" spans="1:9" s="5" customFormat="1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>
      <c r="A45" s="25"/>
    </row>
    <row r="46" spans="1:9" s="5" customFormat="1" ht="41.45" customHeight="1">
      <c r="A46" s="35" t="s">
        <v>29</v>
      </c>
      <c r="B46" s="13"/>
      <c r="C46" s="13"/>
      <c r="D46" s="9"/>
      <c r="E46" s="9"/>
      <c r="F46" s="9"/>
    </row>
    <row r="47" spans="1:9" s="5" customFormat="1">
      <c r="A47" s="36"/>
      <c r="B47" s="9"/>
      <c r="C47" s="9"/>
      <c r="D47" s="9"/>
      <c r="E47" s="9"/>
      <c r="F47" s="9"/>
    </row>
    <row r="48" spans="1:9" s="5" customFormat="1">
      <c r="A48" s="36" t="s">
        <v>16</v>
      </c>
      <c r="B48" s="13"/>
      <c r="C48" s="9"/>
      <c r="D48" s="9"/>
      <c r="E48" s="9"/>
      <c r="F48" s="9"/>
    </row>
    <row r="49" s="5" customFormat="1"/>
  </sheetData>
  <sheetProtection algorithmName="SHA-512" hashValue="CbKDN6Z4W35VytROJAeX+Xu3gkU2TMSczOOfoSMBSkJ/S2PiZRgPxo22xQkDbcLCzt+2+M3Afqjk8LQ7NScYuA==" saltValue="api4AWsZyaPYBMxXQH9O2A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view="pageLayout" zoomScaleNormal="100" workbookViewId="0">
      <selection activeCell="B11" sqref="B11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5.140625" style="1" customWidth="1"/>
    <col min="9" max="9" width="13.7109375" style="1" customWidth="1"/>
    <col min="10" max="16384" width="8.85546875" style="1"/>
  </cols>
  <sheetData>
    <row r="1" spans="1:9" s="5" customFormat="1" ht="18.75">
      <c r="A1" s="24" t="s">
        <v>0</v>
      </c>
      <c r="B1" s="53" t="str">
        <f>IF(July!B1="","",July!B1)</f>
        <v/>
      </c>
      <c r="C1" s="53"/>
      <c r="D1" s="3"/>
      <c r="E1" s="40"/>
      <c r="F1" s="24" t="s">
        <v>1</v>
      </c>
    </row>
    <row r="2" spans="1:9" s="5" customFormat="1" ht="18.75">
      <c r="A2" s="24" t="s">
        <v>2</v>
      </c>
      <c r="B2" s="53" t="str">
        <f>IF(July!B2="","",July!B2)</f>
        <v/>
      </c>
      <c r="C2" s="53"/>
      <c r="D2" s="6"/>
      <c r="E2" s="23" t="s">
        <v>33</v>
      </c>
      <c r="F2" s="24" t="s">
        <v>21</v>
      </c>
    </row>
    <row r="3" spans="1:9" s="5" customFormat="1" ht="18.75">
      <c r="A3" s="4"/>
      <c r="B3" s="26" t="s">
        <v>4</v>
      </c>
      <c r="C3" s="27"/>
      <c r="D3" s="23"/>
      <c r="E3" s="23"/>
      <c r="F3" s="24"/>
    </row>
    <row r="4" spans="1:9" s="15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15" customFormat="1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>
      <c r="B39" s="32" t="s">
        <v>12</v>
      </c>
      <c r="C39" s="19">
        <f>July!C37+August!C37+Sept!C37+Oct!C37+Nov!C37+Dec!C37</f>
        <v>0</v>
      </c>
      <c r="D39" s="7"/>
      <c r="E39" s="32" t="s">
        <v>12</v>
      </c>
      <c r="F39" s="19">
        <f>July!F37+August!F37+Sept!F37+Oct!F37+Nov!F37+Dec!F37</f>
        <v>0</v>
      </c>
      <c r="G39" s="17"/>
      <c r="H39" s="34" t="s">
        <v>12</v>
      </c>
      <c r="I39" s="19">
        <f>July!I37+August!I37+Sept!I37+Oct!I37+Nov!I37+Dec!I37</f>
        <v>0</v>
      </c>
    </row>
    <row r="40" spans="1:9" s="5" customFormat="1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/>
    <row r="42" spans="1:9" s="5" customFormat="1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>
      <c r="A43" s="36"/>
      <c r="B43" s="9"/>
      <c r="C43" s="9"/>
      <c r="D43" s="9"/>
      <c r="E43" s="9"/>
      <c r="F43" s="36"/>
    </row>
    <row r="44" spans="1:9" s="5" customFormat="1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>
      <c r="A45" s="25"/>
    </row>
    <row r="46" spans="1:9" s="5" customFormat="1" ht="41.45" customHeight="1">
      <c r="A46" s="35" t="s">
        <v>29</v>
      </c>
      <c r="B46" s="13"/>
      <c r="C46" s="13"/>
      <c r="D46" s="9"/>
      <c r="E46" s="9"/>
      <c r="F46" s="9"/>
    </row>
    <row r="47" spans="1:9" s="5" customFormat="1">
      <c r="A47" s="36"/>
      <c r="B47" s="9"/>
      <c r="C47" s="9"/>
      <c r="D47" s="9"/>
      <c r="E47" s="9"/>
      <c r="F47" s="9"/>
    </row>
    <row r="48" spans="1:9" s="5" customFormat="1">
      <c r="A48" s="36" t="s">
        <v>16</v>
      </c>
      <c r="B48" s="13"/>
      <c r="C48" s="9"/>
      <c r="D48" s="9"/>
      <c r="E48" s="9"/>
      <c r="F48" s="9"/>
    </row>
    <row r="49" s="5" customFormat="1"/>
    <row r="69" spans="5:5">
      <c r="E69" s="25"/>
    </row>
  </sheetData>
  <sheetProtection algorithmName="SHA-512" hashValue="Xj91DyLBmJf79YaFHrTDFHAGDKdK+FReIu6V91D6sQHMv1wsRmWTegoDmeak7cuCUrhOFivb1YB4Y9xwa46XPQ==" saltValue="tAjdofZQLvIavrYjY8YXJA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view="pageLayout" zoomScaleNormal="100" workbookViewId="0">
      <selection activeCell="E16" sqref="E16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5.28515625" style="1" customWidth="1"/>
    <col min="9" max="9" width="13.7109375" style="1" customWidth="1"/>
    <col min="10" max="16384" width="8.85546875" style="1"/>
  </cols>
  <sheetData>
    <row r="1" spans="1:9" ht="18.75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ht="18.75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22</v>
      </c>
    </row>
    <row r="3" spans="1:9" ht="18.75">
      <c r="A3" s="4"/>
      <c r="B3" s="26" t="s">
        <v>4</v>
      </c>
      <c r="C3" s="27"/>
      <c r="D3" s="23"/>
      <c r="E3" s="23"/>
      <c r="F3" s="24"/>
    </row>
    <row r="4" spans="1:9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customFormat="1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>
      <c r="A39" s="5"/>
      <c r="B39" s="32" t="s">
        <v>12</v>
      </c>
      <c r="C39" s="19">
        <f>July!C37+August!C37+Sept!C37+Oct!C37+Nov!C37+Dec!C37+Jan!C37</f>
        <v>0</v>
      </c>
      <c r="D39" s="7"/>
      <c r="E39" s="32" t="s">
        <v>12</v>
      </c>
      <c r="F39" s="19">
        <f>July!F37+August!F37+Sept!F37+Oct!F37+Nov!F37+Dec!F37+Jan!F37</f>
        <v>0</v>
      </c>
      <c r="G39" s="17"/>
      <c r="H39" s="34" t="s">
        <v>12</v>
      </c>
      <c r="I39" s="19">
        <f>July!I37+August!I37+Sept!I37+Oct!I37+Nov!I37+Dec!I37+Jan!I37</f>
        <v>0</v>
      </c>
    </row>
    <row r="40" spans="1:9">
      <c r="A40" s="5"/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>
      <c r="A41" s="5"/>
      <c r="B41" s="5"/>
      <c r="C41" s="5"/>
      <c r="D41" s="5"/>
      <c r="E41" s="5"/>
      <c r="F41" s="5"/>
    </row>
    <row r="42" spans="1:9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>
      <c r="A43" s="36"/>
      <c r="B43" s="9"/>
      <c r="C43" s="9"/>
      <c r="D43" s="9"/>
      <c r="E43" s="9"/>
      <c r="F43" s="36"/>
    </row>
    <row r="44" spans="1:9">
      <c r="A44" s="36" t="s">
        <v>16</v>
      </c>
      <c r="B44" s="13"/>
      <c r="C44" s="9"/>
      <c r="D44" s="9"/>
      <c r="E44" s="13"/>
      <c r="F44" s="36" t="s">
        <v>16</v>
      </c>
    </row>
    <row r="45" spans="1:9">
      <c r="A45" s="25"/>
      <c r="B45" s="5"/>
      <c r="C45" s="5"/>
      <c r="D45" s="5"/>
      <c r="E45" s="5"/>
      <c r="F45" s="5"/>
    </row>
    <row r="46" spans="1:9" ht="41.45" customHeight="1">
      <c r="A46" s="35" t="s">
        <v>29</v>
      </c>
      <c r="B46" s="13"/>
      <c r="C46" s="13"/>
      <c r="D46" s="9"/>
      <c r="E46" s="9"/>
      <c r="F46" s="9"/>
    </row>
    <row r="47" spans="1:9">
      <c r="A47" s="36"/>
      <c r="B47" s="9"/>
      <c r="C47" s="9"/>
      <c r="D47" s="9"/>
      <c r="E47" s="9"/>
      <c r="F47" s="9"/>
    </row>
    <row r="48" spans="1:9">
      <c r="A48" s="36" t="s">
        <v>16</v>
      </c>
      <c r="B48" s="13"/>
      <c r="C48" s="9"/>
      <c r="D48" s="9"/>
      <c r="E48" s="9"/>
      <c r="F48" s="9"/>
    </row>
  </sheetData>
  <sheetProtection algorithmName="SHA-512" hashValue="crQeWKSUBQ2xUuNmBkou1o1oNmzPrJZ+wu4slaD299Sv0ec78bF1s+oKIpMCS1YSd8TzQgfKlHQbarda9J4j1g==" saltValue="bJE1GZODSXLMk1Il0ZVLlg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view="pageLayout" zoomScaleNormal="100" workbookViewId="0">
      <selection activeCell="E66" sqref="E66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" style="1" customWidth="1"/>
    <col min="8" max="8" width="26" style="1" customWidth="1"/>
    <col min="9" max="9" width="13.7109375" style="1" customWidth="1"/>
    <col min="10" max="16384" width="8.85546875" style="1"/>
  </cols>
  <sheetData>
    <row r="1" spans="1:9" s="5" customFormat="1" ht="18.75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s="5" customFormat="1" ht="18.75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23</v>
      </c>
    </row>
    <row r="3" spans="1:9" s="5" customFormat="1" ht="18.75">
      <c r="A3" s="4"/>
      <c r="B3" s="26" t="s">
        <v>4</v>
      </c>
      <c r="C3" s="27"/>
      <c r="D3" s="23"/>
      <c r="E3" s="23"/>
      <c r="F3" s="24"/>
    </row>
    <row r="4" spans="1:9" s="15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18" t="s">
        <v>7</v>
      </c>
    </row>
    <row r="6" spans="1:9" s="5" customFormat="1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15" customFormat="1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>
      <c r="B39" s="32" t="s">
        <v>12</v>
      </c>
      <c r="C39" s="19">
        <f>July!C37+August!C37+Sept!C37+Oct!C37+Nov!C37+Dec!C37+Jan!C37+Feb!C37</f>
        <v>0</v>
      </c>
      <c r="D39" s="7"/>
      <c r="E39" s="32" t="s">
        <v>12</v>
      </c>
      <c r="F39" s="19">
        <f>July!F37+August!F37+Sept!F37+Oct!F37+Nov!F37+Dec!F37+Jan!F37+Feb!F37</f>
        <v>0</v>
      </c>
      <c r="G39" s="17"/>
      <c r="H39" s="34" t="s">
        <v>12</v>
      </c>
      <c r="I39" s="19">
        <f>July!I37+August!I37+Sept!I37+Oct!I37+Nov!I37+Dec!I37+Jan!I37+Feb!I37</f>
        <v>0</v>
      </c>
    </row>
    <row r="40" spans="1:9" s="5" customFormat="1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/>
    <row r="42" spans="1:9" s="5" customFormat="1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>
      <c r="A43" s="36"/>
      <c r="B43" s="9"/>
      <c r="C43" s="9"/>
      <c r="D43" s="9"/>
      <c r="E43" s="9"/>
      <c r="F43" s="36"/>
    </row>
    <row r="44" spans="1:9" s="5" customFormat="1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>
      <c r="A45" s="25"/>
    </row>
    <row r="46" spans="1:9" s="5" customFormat="1" ht="41.45" customHeight="1">
      <c r="A46" s="35" t="s">
        <v>29</v>
      </c>
      <c r="B46" s="13"/>
      <c r="C46" s="13"/>
      <c r="D46" s="9"/>
      <c r="E46" s="9"/>
      <c r="F46" s="9"/>
    </row>
    <row r="47" spans="1:9" s="5" customFormat="1">
      <c r="A47" s="36"/>
      <c r="B47" s="9"/>
      <c r="C47" s="9"/>
      <c r="D47" s="9"/>
      <c r="E47" s="9"/>
      <c r="F47" s="9"/>
    </row>
    <row r="48" spans="1:9" s="5" customFormat="1">
      <c r="A48" s="36" t="s">
        <v>16</v>
      </c>
      <c r="B48" s="13"/>
      <c r="C48" s="9"/>
      <c r="D48" s="9"/>
      <c r="E48" s="9"/>
      <c r="F48" s="9"/>
    </row>
    <row r="49" s="5" customFormat="1"/>
  </sheetData>
  <sheetProtection algorithmName="SHA-512" hashValue="vQshlprGnO0/U7+IsbkRZFr18Lg7bjeFzm0Ext+37vv1TF9l7Dp4D/8nr3N4XRLbeHwadagdLry6QMQ+JRoq7g==" saltValue="LZ9xW//Ja81K0FMarQABZg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view="pageLayout" topLeftCell="A49" zoomScaleNormal="100" workbookViewId="0">
      <selection activeCell="E67" sqref="E67"/>
    </sheetView>
  </sheetViews>
  <sheetFormatPr defaultColWidth="8.85546875" defaultRowHeight="12.75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140625" style="1" customWidth="1"/>
    <col min="8" max="8" width="24.85546875" style="1" customWidth="1"/>
    <col min="9" max="9" width="13.7109375" style="1" customWidth="1"/>
    <col min="10" max="16384" width="8.85546875" style="1"/>
  </cols>
  <sheetData>
    <row r="1" spans="1:9" ht="18.75">
      <c r="A1" s="24" t="s">
        <v>0</v>
      </c>
      <c r="B1" s="52" t="str">
        <f>IF(July!B1="","",July!B1)</f>
        <v/>
      </c>
      <c r="C1" s="52"/>
      <c r="D1" s="3"/>
      <c r="E1" s="51" t="s">
        <v>1</v>
      </c>
      <c r="F1" s="51"/>
      <c r="G1" s="51"/>
      <c r="H1" s="51"/>
      <c r="I1" s="51"/>
    </row>
    <row r="2" spans="1:9" ht="18.75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24</v>
      </c>
      <c r="G2" s="25"/>
      <c r="H2" s="25"/>
      <c r="I2" s="25"/>
    </row>
    <row r="3" spans="1:9" ht="18.75">
      <c r="A3" s="4"/>
      <c r="B3" s="26" t="s">
        <v>4</v>
      </c>
      <c r="C3" s="27"/>
      <c r="D3" s="23"/>
      <c r="E3" s="23"/>
      <c r="F3" s="24"/>
    </row>
    <row r="4" spans="1:9" customFormat="1" ht="8.25" customHeight="1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>
      <c r="A37" s="9"/>
      <c r="B37" s="32" t="s">
        <v>8</v>
      </c>
      <c r="C37" s="19">
        <f>SUM(C6:C36)</f>
        <v>0</v>
      </c>
      <c r="D37" s="7"/>
      <c r="E37" s="32" t="s">
        <v>9</v>
      </c>
      <c r="F37" s="43">
        <f>SUM(F6:F36)</f>
        <v>0</v>
      </c>
      <c r="G37" s="17"/>
      <c r="H37" s="34" t="s">
        <v>30</v>
      </c>
      <c r="I37" s="43">
        <f>SUM(I6:I36)</f>
        <v>0</v>
      </c>
    </row>
    <row r="38" spans="1:9" customFormat="1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44" t="e">
        <f>F37/SUM(C37,F37,I37)</f>
        <v>#DIV/0!</v>
      </c>
      <c r="G38" s="17"/>
      <c r="H38" s="34" t="s">
        <v>11</v>
      </c>
      <c r="I38" s="44" t="e">
        <f>I37/SUM(C37,F37,I37)</f>
        <v>#DIV/0!</v>
      </c>
    </row>
    <row r="39" spans="1:9">
      <c r="A39" s="5"/>
      <c r="B39" s="32" t="s">
        <v>12</v>
      </c>
      <c r="C39" s="19">
        <f>July!C37+August!C37+Sept!C37+Oct!C37+Nov!C37+Dec!C37+Jan!C37+Feb!C37+March!C37</f>
        <v>0</v>
      </c>
      <c r="D39" s="7"/>
      <c r="E39" s="32" t="s">
        <v>12</v>
      </c>
      <c r="F39" s="43">
        <f>July!F37+August!F37+Sept!F37+Oct!F37+Nov!F37+Dec!F37+Jan!F37+Feb!F37+March!F37</f>
        <v>0</v>
      </c>
      <c r="G39" s="17"/>
      <c r="H39" s="34" t="s">
        <v>12</v>
      </c>
      <c r="I39" s="43">
        <f>July!I37+August!I37+Sept!I37+Oct!I37+Nov!I37+Dec!I37+Jan!I37+Feb!I37+March!I37</f>
        <v>0</v>
      </c>
    </row>
    <row r="40" spans="1:9">
      <c r="A40" s="5"/>
      <c r="B40" s="32" t="s">
        <v>13</v>
      </c>
      <c r="C40" s="20" t="e">
        <f>C39/(8*July!F42)</f>
        <v>#DIV/0!</v>
      </c>
      <c r="D40" s="7"/>
      <c r="E40" s="32" t="s">
        <v>13</v>
      </c>
      <c r="F40" s="44" t="e">
        <f>F39/(8*July!F42)</f>
        <v>#DIV/0!</v>
      </c>
      <c r="G40" s="17"/>
      <c r="H40" s="34" t="s">
        <v>13</v>
      </c>
      <c r="I40" s="44" t="e">
        <f>I39/(8*July!F42)</f>
        <v>#DIV/0!</v>
      </c>
    </row>
    <row r="41" spans="1:9">
      <c r="A41" s="5"/>
      <c r="B41" s="5"/>
      <c r="C41" s="5"/>
      <c r="D41" s="5"/>
      <c r="E41" s="5"/>
      <c r="F41" s="5"/>
    </row>
    <row r="42" spans="1:9" ht="27.6" customHeight="1">
      <c r="A42" s="35" t="s">
        <v>28</v>
      </c>
      <c r="B42" s="13"/>
      <c r="C42" s="13"/>
      <c r="D42" s="9"/>
      <c r="E42" s="13"/>
      <c r="F42" s="35" t="s">
        <v>15</v>
      </c>
    </row>
    <row r="43" spans="1:9">
      <c r="A43" s="36"/>
      <c r="B43" s="9"/>
      <c r="C43" s="9"/>
      <c r="D43" s="9"/>
      <c r="E43" s="9"/>
      <c r="F43" s="36"/>
    </row>
    <row r="44" spans="1:9">
      <c r="A44" s="36" t="s">
        <v>16</v>
      </c>
      <c r="B44" s="13"/>
      <c r="C44" s="9"/>
      <c r="D44" s="9"/>
      <c r="E44" s="13"/>
      <c r="F44" s="36" t="s">
        <v>16</v>
      </c>
    </row>
    <row r="45" spans="1:9">
      <c r="A45" s="25"/>
      <c r="B45" s="5"/>
      <c r="C45" s="5"/>
      <c r="D45" s="5"/>
      <c r="E45" s="5"/>
      <c r="F45" s="5"/>
    </row>
    <row r="46" spans="1:9" ht="41.45" customHeight="1">
      <c r="A46" s="35" t="s">
        <v>29</v>
      </c>
      <c r="B46" s="13"/>
      <c r="C46" s="13"/>
      <c r="D46" s="9"/>
      <c r="E46" s="9"/>
      <c r="F46" s="9"/>
    </row>
    <row r="47" spans="1:9">
      <c r="A47" s="36"/>
      <c r="B47" s="9"/>
      <c r="C47" s="9"/>
      <c r="D47" s="9"/>
      <c r="E47" s="9"/>
      <c r="F47" s="9"/>
    </row>
    <row r="48" spans="1:9">
      <c r="A48" s="36" t="s">
        <v>16</v>
      </c>
      <c r="B48" s="13"/>
      <c r="C48" s="9"/>
      <c r="D48" s="9"/>
      <c r="E48" s="9"/>
      <c r="F48" s="9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  <row r="51" spans="1:6">
      <c r="A51" s="5"/>
      <c r="B51" s="5"/>
      <c r="C51" s="5"/>
      <c r="D51" s="5"/>
      <c r="E51" s="5"/>
      <c r="F51" s="5"/>
    </row>
  </sheetData>
  <sheetProtection algorithmName="SHA-512" hashValue="O98AlpiedoU2ND7O43an0eCjtvtmdnJhMqRdvk/wBK1cwF3hy8aAp04xaMb7m0gTkVp65ZlYU5M4X5EZhnnEXg==" saltValue="r7ls4IanHihOR6xsZC76Qg==" spinCount="100000" sheet="1" selectLockedCells="1"/>
  <mergeCells count="3">
    <mergeCell ref="B1:C1"/>
    <mergeCell ref="B2:C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2023 ●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A2067-AC2B-4270-9EAA-08CC87E31B2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F963713-08D3-48BC-A5F2-B0A6D04E3D21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customXml/itemProps3.xml><?xml version="1.0" encoding="utf-8"?>
<ds:datastoreItem xmlns:ds="http://schemas.openxmlformats.org/officeDocument/2006/customXml" ds:itemID="{C406880D-FE37-4FDF-B0EF-F4A632EE29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9AC395-17A6-4FAB-817B-F9E10CC3E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April!Print_Area</vt:lpstr>
      <vt:lpstr>August!Print_Area</vt:lpstr>
      <vt:lpstr>Dec!Print_Area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Nov!Print_Area</vt:lpstr>
      <vt:lpstr>Sept!Print_Area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Patricia Robinson</cp:lastModifiedBy>
  <cp:lastPrinted>2019-07-10T16:30:50Z</cp:lastPrinted>
  <dcterms:created xsi:type="dcterms:W3CDTF">2009-08-25T14:43:43Z</dcterms:created>
  <dcterms:modified xsi:type="dcterms:W3CDTF">2023-06-01T16:00:34Z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