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8" activeTab="0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'April'!$A$1:$F$48</definedName>
    <definedName name="_xlnm.Print_Area" localSheetId="1">'August'!$A$1:$F$48</definedName>
    <definedName name="_xlnm.Print_Area" localSheetId="5">'Dec'!$A$1:$F$48</definedName>
    <definedName name="_xlnm.Print_Area" localSheetId="7">'Feb'!$A$1:$F$48</definedName>
    <definedName name="_xlnm.Print_Area" localSheetId="6">'Jan'!$A$1:$F$48</definedName>
    <definedName name="_xlnm.Print_Area" localSheetId="0">'July'!$A$1:$F$50</definedName>
    <definedName name="_xlnm.Print_Area" localSheetId="11">'June'!$A$1:$F$48</definedName>
    <definedName name="_xlnm.Print_Area" localSheetId="8">'March'!$A$1:$F$48</definedName>
    <definedName name="_xlnm.Print_Area" localSheetId="10">'May'!$A$1:$F$48</definedName>
    <definedName name="_xlnm.Print_Area" localSheetId="3">'Oct'!$A$1:$F$48</definedName>
    <definedName name="_xlnm.Print_Area" localSheetId="2">'Sept'!$A$1:$F$48</definedName>
  </definedNames>
  <calcPr fullCalcOnLoad="1"/>
</workbook>
</file>

<file path=xl/sharedStrings.xml><?xml version="1.0" encoding="utf-8"?>
<sst xmlns="http://schemas.openxmlformats.org/spreadsheetml/2006/main" count="290" uniqueCount="33">
  <si>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</si>
  <si>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</si>
  <si>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</si>
  <si>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</si>
  <si>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</si>
  <si>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</si>
  <si>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</si>
  <si>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</si>
  <si>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Non-Title I Duties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</si>
  <si>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</si>
  <si>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</si>
  <si>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</si>
  <si>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</si>
  <si>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</si>
  <si>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</si>
  <si>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</si>
  <si>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</si>
  <si>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</si>
  <si>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</si>
  <si>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Non-title I Duties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</si>
  <si>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</si>
  <si>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</si>
  <si>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</si>
  <si>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</si>
  <si>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</si>
  <si>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</si>
  <si>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</si>
  <si>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</si>
  <si>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</si>
  <si>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</si>
  <si>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</si>
  <si>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</si>
  <si>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FY18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</si>
</sst>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2" fontId="4" fillId="0" borderId="12" xfId="0" applyNumberFormat="1" applyFont="1" applyBorder="1" applyAlignment="1" applyProtection="1">
      <alignment/>
      <protection/>
    </xf>
    <xf numFmtId="10" fontId="4" fillId="0" borderId="12" xfId="0" applyNumberFormat="1" applyFont="1" applyBorder="1" applyAlignment="1" applyProtection="1">
      <alignment/>
      <protection/>
    </xf>
    <xf numFmtId="10" fontId="6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10" fontId="6" fillId="0" borderId="12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10" fontId="4" fillId="0" borderId="12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3" t="s">
        <v>0</v>
      </c>
      <c r="B1" s="39"/>
      <c r="C1" s="39"/>
      <c r="D1" s="5"/>
      <c r="E1" s="5"/>
      <c r="F1" s="6" t="s">
        <v>1</v>
      </c>
    </row>
    <row r="2" spans="1:6" s="7" customFormat="1" ht="17.25">
      <c r="A2" s="3" t="s">
        <v>2</v>
      </c>
      <c r="B2" s="39"/>
      <c r="C2" s="39"/>
      <c r="D2" s="8"/>
      <c r="E2" s="8" t="s">
        <v>32</v>
      </c>
      <c r="F2" s="6" t="s">
        <v>3</v>
      </c>
    </row>
    <row r="3" spans="2:6" s="7" customFormat="1" ht="17.25">
      <c r="B3" s="9" t="s">
        <v>4</v>
      </c>
      <c r="C3" s="10"/>
      <c r="D3" s="8"/>
      <c r="E3" s="8"/>
      <c r="F3" s="8"/>
    </row>
    <row r="4" spans="1:6" s="7" customFormat="1" ht="8.25" customHeight="1">
      <c r="A4" s="11"/>
      <c r="B4" s="11"/>
      <c r="C4" s="11"/>
      <c r="D4" s="11"/>
      <c r="E4" s="11"/>
      <c r="F4" s="1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8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18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11</v>
      </c>
      <c r="C38" s="38" t="e">
        <f>C37/SUM(C37,F37)</f>
        <v>#DIV/0!</v>
      </c>
      <c r="D38" s="11"/>
      <c r="E38" s="23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18">
        <f>C37</f>
        <v>0</v>
      </c>
      <c r="D39" s="11"/>
      <c r="E39" s="20" t="s">
        <v>13</v>
      </c>
      <c r="F39" s="21">
        <f>F37</f>
        <v>0</v>
      </c>
    </row>
    <row r="40" spans="2:6" s="7" customFormat="1" ht="12.75">
      <c r="B40" s="20" t="s">
        <v>14</v>
      </c>
      <c r="C40" s="38" t="e">
        <f>C39/(8*F42)</f>
        <v>#DIV/0!</v>
      </c>
      <c r="D40" s="11"/>
      <c r="E40" s="20" t="s">
        <v>14</v>
      </c>
      <c r="F40" s="22" t="e">
        <f>F39/(8*July!F42)</f>
        <v>#DIV/0!</v>
      </c>
    </row>
    <row r="41" spans="2:6" s="7" customFormat="1" ht="13.5" thickBot="1">
      <c r="B41" s="24"/>
      <c r="C41" s="25"/>
      <c r="D41" s="26"/>
      <c r="E41" s="24"/>
      <c r="F41" s="25"/>
    </row>
    <row r="42" spans="1:6" s="7" customFormat="1" ht="15.75" thickBot="1">
      <c r="A42" s="40" t="s">
        <v>15</v>
      </c>
      <c r="B42" s="40"/>
      <c r="C42" s="40"/>
      <c r="D42" s="40"/>
      <c r="E42" s="41"/>
      <c r="F42" s="27"/>
    </row>
    <row r="43" s="7" customFormat="1" ht="12.75"/>
    <row r="44" spans="1:6" s="7" customFormat="1" ht="27" customHeight="1">
      <c r="A44" s="28" t="s">
        <v>30</v>
      </c>
      <c r="B44" s="29"/>
      <c r="C44" s="29"/>
      <c r="D44" s="30"/>
      <c r="E44" s="29"/>
      <c r="F44" s="28" t="s">
        <v>16</v>
      </c>
    </row>
    <row r="45" spans="1:6" s="7" customFormat="1" ht="12.75">
      <c r="A45" s="30"/>
      <c r="B45" s="30"/>
      <c r="C45" s="30"/>
      <c r="D45" s="30"/>
      <c r="E45" s="30"/>
      <c r="F45" s="30"/>
    </row>
    <row r="46" spans="1:6" s="7" customFormat="1" ht="12.75">
      <c r="A46" s="30" t="s">
        <v>17</v>
      </c>
      <c r="B46" s="29"/>
      <c r="C46" s="19"/>
      <c r="D46" s="30"/>
      <c r="E46" s="29"/>
      <c r="F46" s="30" t="s">
        <v>17</v>
      </c>
    </row>
    <row r="47" s="7" customFormat="1" ht="12.75"/>
    <row r="48" spans="1:6" s="7" customFormat="1" ht="41.25" customHeight="1">
      <c r="A48" s="28" t="s">
        <v>31</v>
      </c>
      <c r="B48" s="29"/>
      <c r="C48" s="29"/>
      <c r="D48" s="30"/>
      <c r="E48" s="19"/>
      <c r="F48" s="30"/>
    </row>
    <row r="49" spans="1:6" s="7" customFormat="1" ht="12.75">
      <c r="A49" s="30"/>
      <c r="B49" s="30"/>
      <c r="C49" s="30"/>
      <c r="D49" s="30"/>
      <c r="E49" s="30"/>
      <c r="F49" s="30"/>
    </row>
    <row r="50" spans="1:6" s="7" customFormat="1" ht="12.75">
      <c r="A50" s="30" t="s">
        <v>17</v>
      </c>
      <c r="B50" s="29"/>
      <c r="C50" s="19"/>
      <c r="D50" s="30"/>
      <c r="E50" s="19"/>
      <c r="F50" s="30"/>
    </row>
  </sheetData>
  <sheetProtection password="DDB1" sheet="1" selectLockedCells="1"/>
  <mergeCells count="3">
    <mergeCell ref="B1:C1"/>
    <mergeCell ref="B2:C2"/>
    <mergeCell ref="A42:E4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
July 1, 2017 ● Page &amp;P of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27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July!C37+August!C37+Sept!C37+Oct!C37+Nov!C37+Dec!C37+Jan!C37+Feb!C37+March!C37+April!C37</f>
        <v>0</v>
      </c>
      <c r="D39" s="11"/>
      <c r="E39" s="20" t="s">
        <v>13</v>
      </c>
      <c r="F39" s="21">
        <f>July!F37+August!F37+Sept!F37+Oct!F37+Nov!F37+Dec!F37+Jan!F37+Feb!F37+March!F37+April!F37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36"/>
      <c r="F50" s="7"/>
    </row>
    <row r="51" spans="1:6" ht="12.75">
      <c r="A51" s="7"/>
      <c r="B51" s="7"/>
      <c r="C51" s="7"/>
      <c r="D51" s="7"/>
      <c r="E51" s="7"/>
      <c r="F51" s="7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28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July!C37+August!C37+Sept!C37+Oct!C37+Nov!C37+Dec!C37+Jan!C37+Feb!C37+March!C37+April!C37+May!C37</f>
        <v>0</v>
      </c>
      <c r="D39" s="11"/>
      <c r="E39" s="20" t="s">
        <v>13</v>
      </c>
      <c r="F39" s="21">
        <f>July!F37+August!F37+Sept!F37+Oct!F37+Nov!F37+Dec!F37+Jan!F37+Feb!F37+March!F37+April!F37+May!F37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7"/>
      <c r="F50" s="7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29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July!C37+August!C37+Sept!C37+Oct!C37+Nov!C37+Dec!C37+Jan!C37+Feb!C37+March!C37+April!C37+May!C37+June!C37</f>
        <v>0</v>
      </c>
      <c r="D39" s="11"/>
      <c r="E39" s="20" t="s">
        <v>13</v>
      </c>
      <c r="F39" s="21">
        <f>July!F37+August!F37+Sept!F37+Oct!F37+Nov!F37+Dec!F37+Jan!F37+Feb!F37+March!F37+April!F37+May!F37+June!F37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18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</f>
        <v>0</v>
      </c>
      <c r="D39" s="11"/>
      <c r="E39" s="20" t="s">
        <v>13</v>
      </c>
      <c r="F39" s="21">
        <f>July!F37+August!F37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30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  <row r="50" s="7" customFormat="1" ht="12.75"/>
    <row r="51" s="7" customFormat="1" ht="12.75"/>
    <row r="52" s="7" customFormat="1" ht="12.75"/>
    <row r="53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2017●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20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</f>
        <v>0</v>
      </c>
      <c r="D39" s="11"/>
      <c r="E39" s="20" t="s">
        <v>13</v>
      </c>
      <c r="F39" s="21">
        <f>July!F37+August!F37+Sept!F37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30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  <row r="50" s="7" customFormat="1" ht="12.75"/>
    <row r="51" s="7" customFormat="1" ht="12.75"/>
    <row r="52" s="7" customFormat="1" ht="12.75"/>
    <row r="53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21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July!C37+August!C37+Sept!C37+Oct!C37</f>
        <v>0</v>
      </c>
      <c r="D39" s="11"/>
      <c r="E39" s="20" t="s">
        <v>13</v>
      </c>
      <c r="F39" s="21">
        <f>July!F37+August!F37+Sept!F37+Oct!F37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22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7" customFormat="1" ht="8.25" customHeight="1">
      <c r="A4" s="11"/>
      <c r="B4" s="11"/>
      <c r="C4" s="11"/>
      <c r="D4" s="11"/>
      <c r="E4" s="11"/>
      <c r="F4" s="1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July!C37+August!C37+Sept!C37+Oct!C37+Nov!C37</f>
        <v>0</v>
      </c>
      <c r="D39" s="11"/>
      <c r="E39" s="20" t="s">
        <v>13</v>
      </c>
      <c r="F39" s="21">
        <f>July!F37+August!F37+Sept!F37+Oct!F37+Nov!F37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23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July!C37+August!C37+Sept!C37+Oct!C37+Nov!C37+Dec!C37</f>
        <v>0</v>
      </c>
      <c r="D39" s="11"/>
      <c r="E39" s="20" t="s">
        <v>13</v>
      </c>
      <c r="F39" s="21">
        <f>July!F37+August!F37+Sept!F37+Oct!F37+Nov!F37+Dec!F37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24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</f>
        <v>0</v>
      </c>
      <c r="D39" s="11"/>
      <c r="E39" s="20" t="s">
        <v>13</v>
      </c>
      <c r="F39" s="21">
        <f>July!F37+August!F37+Sept!F37+Oct!F37+Nov!F37+Dec!F37+Jan!F37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25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July!C37+August!C37+Sept!C37+Oct!C37+Nov!C37+Dec!C37+Jan!C37+Feb!C37</f>
        <v>0</v>
      </c>
      <c r="D39" s="11"/>
      <c r="E39" s="20" t="s">
        <v>13</v>
      </c>
      <c r="F39" s="21">
        <f>July!F37+August!F37+Sept!F37+Oct!F37+Nov!F37+Dec!F37+Jan!F37+Feb!F37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>
      <c r="E49" s="36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tr">
        <f>July!E2</f>
        <v>FY18</v>
      </c>
      <c r="F2" s="6" t="s">
        <v>26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July!C37+August!C37+Sept!C37+Oct!C37+Nov!C37+Dec!C37+Jan!C37+Feb!C37+March!C37</f>
        <v>0</v>
      </c>
      <c r="D39" s="11"/>
      <c r="E39" s="20" t="s">
        <v>13</v>
      </c>
      <c r="F39" s="21">
        <f>July!F37+August!F37+Sept!F37+Oct!F37+Nov!F37+Dec!F37+Jan!F37+Feb!F37+March!F37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7"/>
      <c r="F50" s="7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Jamie Harden</cp:lastModifiedBy>
  <cp:lastPrinted>2017-07-17T19:12:14Z</cp:lastPrinted>
  <dcterms:created xsi:type="dcterms:W3CDTF">2009-08-25T14:43:43Z</dcterms:created>
  <dcterms:modified xsi:type="dcterms:W3CDTF">2017-07-19T22:05:25Z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Page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