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ly.Ambler\Dropbox\Title II, Part A Original Documents\FY16 Documents\FY16 Handbook  and Website\FY16 Website Resources\"/>
    </mc:Choice>
  </mc:AlternateContent>
  <bookViews>
    <workbookView xWindow="360" yWindow="135" windowWidth="19155" windowHeight="10485"/>
  </bookViews>
  <sheets>
    <sheet name="Private School Worksheet Tab" sheetId="5" r:id="rId1"/>
  </sheets>
  <definedNames>
    <definedName name="_xlnm.Print_Area" localSheetId="0">'Private School Worksheet Tab'!$A$2:$K$52</definedName>
  </definedNames>
  <calcPr calcId="152511"/>
</workbook>
</file>

<file path=xl/calcChain.xml><?xml version="1.0" encoding="utf-8"?>
<calcChain xmlns="http://schemas.openxmlformats.org/spreadsheetml/2006/main">
  <c r="K22" i="5" l="1"/>
  <c r="K13" i="5" l="1"/>
  <c r="K15" i="5"/>
  <c r="K19" i="5"/>
  <c r="K18" i="5"/>
  <c r="K17" i="5"/>
  <c r="K16" i="5"/>
  <c r="F51" i="5" l="1"/>
  <c r="G20" i="5"/>
  <c r="G52" i="5" s="1"/>
  <c r="J14" i="5"/>
  <c r="I14" i="5"/>
  <c r="I20" i="5" s="1"/>
  <c r="I52" i="5" s="1"/>
  <c r="I50" i="5" s="1"/>
  <c r="H14" i="5"/>
  <c r="H20" i="5" s="1"/>
  <c r="H52" i="5" s="1"/>
  <c r="K20" i="5" l="1"/>
  <c r="H49" i="5"/>
  <c r="H44" i="5"/>
  <c r="H42" i="5"/>
  <c r="H34" i="5"/>
  <c r="H26" i="5"/>
  <c r="H39" i="5"/>
  <c r="H31" i="5"/>
  <c r="H46" i="5"/>
  <c r="H36" i="5"/>
  <c r="H30" i="5"/>
  <c r="H35" i="5"/>
  <c r="H28" i="5"/>
  <c r="H40" i="5"/>
  <c r="H47" i="5"/>
  <c r="H50" i="5"/>
  <c r="H27" i="5"/>
  <c r="H32" i="5"/>
  <c r="H38" i="5"/>
  <c r="H43" i="5"/>
  <c r="H48" i="5"/>
  <c r="H25" i="5"/>
  <c r="H29" i="5"/>
  <c r="H33" i="5"/>
  <c r="H37" i="5"/>
  <c r="H41" i="5"/>
  <c r="H45" i="5"/>
  <c r="G50" i="5"/>
  <c r="K50" i="5" s="1"/>
  <c r="G49" i="5"/>
  <c r="G48" i="5"/>
  <c r="G47" i="5"/>
  <c r="G46" i="5"/>
  <c r="G45" i="5"/>
  <c r="G44" i="5"/>
  <c r="G43" i="5"/>
  <c r="G42" i="5"/>
  <c r="G41" i="5"/>
  <c r="G40" i="5"/>
  <c r="G39" i="5"/>
  <c r="G38" i="5"/>
  <c r="G37" i="5"/>
  <c r="G36" i="5"/>
  <c r="G35" i="5"/>
  <c r="G34" i="5"/>
  <c r="G33" i="5"/>
  <c r="G32" i="5"/>
  <c r="G31" i="5"/>
  <c r="G30" i="5"/>
  <c r="G29" i="5"/>
  <c r="G28" i="5"/>
  <c r="G27" i="5"/>
  <c r="G26" i="5"/>
  <c r="G25" i="5"/>
  <c r="I25" i="5"/>
  <c r="I26" i="5"/>
  <c r="I27" i="5"/>
  <c r="I28" i="5"/>
  <c r="I29" i="5"/>
  <c r="I30" i="5"/>
  <c r="I31" i="5"/>
  <c r="I32" i="5"/>
  <c r="I33" i="5"/>
  <c r="I34" i="5"/>
  <c r="I35" i="5"/>
  <c r="I36" i="5"/>
  <c r="I37" i="5"/>
  <c r="I38" i="5"/>
  <c r="I39" i="5"/>
  <c r="I40" i="5"/>
  <c r="I41" i="5"/>
  <c r="I42" i="5"/>
  <c r="I43" i="5"/>
  <c r="I44" i="5"/>
  <c r="I45" i="5"/>
  <c r="I46" i="5"/>
  <c r="I47" i="5"/>
  <c r="I48" i="5"/>
  <c r="I49" i="5"/>
  <c r="K28" i="5" l="1"/>
  <c r="K32" i="5"/>
  <c r="K36" i="5"/>
  <c r="K40" i="5"/>
  <c r="K44" i="5"/>
  <c r="K48" i="5"/>
  <c r="K27" i="5"/>
  <c r="K31" i="5"/>
  <c r="K35" i="5"/>
  <c r="K39" i="5"/>
  <c r="K43" i="5"/>
  <c r="K47" i="5"/>
  <c r="K25" i="5"/>
  <c r="K29" i="5"/>
  <c r="K33" i="5"/>
  <c r="K37" i="5"/>
  <c r="K41" i="5"/>
  <c r="K45" i="5"/>
  <c r="K49" i="5"/>
  <c r="K26" i="5"/>
  <c r="K30" i="5"/>
  <c r="K34" i="5"/>
  <c r="K38" i="5"/>
  <c r="K42" i="5"/>
  <c r="K46" i="5"/>
</calcChain>
</file>

<file path=xl/sharedStrings.xml><?xml version="1.0" encoding="utf-8"?>
<sst xmlns="http://schemas.openxmlformats.org/spreadsheetml/2006/main" count="139" uniqueCount="42">
  <si>
    <t>Private School Equitable Services Worksheet</t>
  </si>
  <si>
    <t>Title II, Part A</t>
  </si>
  <si>
    <t>Directions: Please complete form and upload as an attachment in the GaDOE Consolidated Application when submitting original budget and each amendment due to change in overall allocation (reduction, additional allocation, and carryover). This form contains formulas. Blue cells cannot be edited. Please contact your assigned Title II, Part A Specialist for technical assistance.</t>
  </si>
  <si>
    <t>Fiscal Year:</t>
  </si>
  <si>
    <t>LEA Title II, Part A Coordinator:</t>
  </si>
  <si>
    <t>Local Education Agency:</t>
  </si>
  <si>
    <t>Documentation Prepared By:</t>
  </si>
  <si>
    <t>Original Allocation</t>
  </si>
  <si>
    <t>Adjustment Reduction</t>
  </si>
  <si>
    <t>Adjustment Addition</t>
  </si>
  <si>
    <t>Carryover</t>
  </si>
  <si>
    <t>TOTAL ADJUSTMENT</t>
  </si>
  <si>
    <t>LEA Allocation</t>
  </si>
  <si>
    <t>Amount Budgeted for Each of the Following:</t>
  </si>
  <si>
    <t>Administration (function 2230)</t>
  </si>
  <si>
    <t>Indirect Cost and Audit Cost (function 2300)</t>
  </si>
  <si>
    <t>Any other non-Professional Learning Costs</t>
  </si>
  <si>
    <t>Amount LEA is Using  for Professional Learning</t>
  </si>
  <si>
    <r>
      <rPr>
        <b/>
        <sz val="12"/>
        <color theme="1"/>
        <rFont val="Calibri"/>
        <family val="2"/>
        <scheme val="minor"/>
      </rPr>
      <t xml:space="preserve">Hold Harmless Amount       </t>
    </r>
    <r>
      <rPr>
        <sz val="12"/>
        <color theme="1"/>
        <rFont val="Calibri"/>
        <family val="2"/>
        <scheme val="minor"/>
      </rPr>
      <t xml:space="preserve">                                                                                        
Amount of FY2001 Eisenhower Professional Development Allocation + FY2001 Federal CSR used for professional development</t>
    </r>
  </si>
  <si>
    <t>Enter the Total K-12 Student Enrollment</t>
  </si>
  <si>
    <t>Original Private School Allocation</t>
  </si>
  <si>
    <t>Amount of Reduction</t>
  </si>
  <si>
    <t>Amount of Addition</t>
  </si>
  <si>
    <t>Remaining Private School Carryover</t>
  </si>
  <si>
    <t>Total Adjustment</t>
  </si>
  <si>
    <t>LEA</t>
  </si>
  <si>
    <t>Total Number of Students</t>
  </si>
  <si>
    <t>Per Pupil Rate</t>
  </si>
  <si>
    <t>LEA Fill</t>
  </si>
  <si>
    <t>&lt;LEA add private school name&gt;</t>
  </si>
  <si>
    <t>Recruitment  and Retention Activities (function 2400 &amp; 2800)</t>
  </si>
  <si>
    <t>Class Size Reduction (CSR) &amp; Financial Incentives (function 1000)</t>
  </si>
  <si>
    <t>Date Submitted:</t>
  </si>
  <si>
    <t>Orginal</t>
  </si>
  <si>
    <t>Original</t>
  </si>
  <si>
    <t>Amend. 1</t>
  </si>
  <si>
    <t>Amend. 2</t>
  </si>
  <si>
    <t>Amend. 3</t>
  </si>
  <si>
    <t>Amend. 4</t>
  </si>
  <si>
    <t>Budget</t>
  </si>
  <si>
    <t>Version:</t>
  </si>
  <si>
    <t>Per Pupil Rate Calculated Using Hold Harmless or Professional Learning?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</si>
</sst>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sz val="11"/>
      <color rgb="FFFF0000"/>
      <name val="Calibri"/>
      <family val="2"/>
      <scheme val="minor"/>
    </font>
    <font>
      <b/>
      <sz val="14"/>
      <color theme="0"/>
      <name val="Calibri"/>
      <family val="2"/>
      <scheme val="minor"/>
    </font>
    <font>
      <b/>
      <i/>
      <sz val="12"/>
      <color theme="1"/>
      <name val="Calibri"/>
      <family val="2"/>
      <scheme val="minor"/>
    </font>
    <font>
      <sz val="14"/>
      <color theme="1"/>
      <name val="Calibri"/>
      <family val="2"/>
      <scheme val="minor"/>
    </font>
    <font>
      <sz val="12"/>
      <color theme="1"/>
      <name val="Calibri"/>
      <family val="2"/>
      <scheme val="minor"/>
    </font>
    <font>
      <sz val="12"/>
      <color theme="3" tint="0.79998168889431442"/>
      <name val="Calibri"/>
      <family val="2"/>
      <scheme val="minor"/>
    </font>
    <font>
      <b/>
      <sz val="12"/>
      <name val="Calibri"/>
      <family val="2"/>
      <scheme val="minor"/>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lightVertical">
        <bgColor theme="3" tint="0.79998168889431442"/>
      </patternFill>
    </fill>
    <fill>
      <patternFill patternType="solid">
        <fgColor theme="0" tint="-0.14996795556505021"/>
        <bgColor indexed="64"/>
      </patternFill>
    </fill>
    <fill>
      <patternFill patternType="lightVertical"/>
    </fill>
    <fill>
      <patternFill patternType="solid">
        <fgColor rgb="FFD9D9D9"/>
        <bgColor rgb="FF000000"/>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diagonal/>
    </border>
  </borders>
  <cellStyleXfs count="1">
    <xf numFmtId="0" fontId="0" fillId="0" borderId="0"/>
  </cellStyleXfs>
  <cellXfs count="84">
    <xf numFmtId="0" fontId="0" fillId="0" borderId="0" xfId="0"/>
    <xf numFmtId="0" fontId="4" fillId="0" borderId="0" xfId="0" applyFont="1"/>
    <xf numFmtId="0" fontId="3" fillId="0" borderId="0" xfId="0" applyFont="1" applyAlignment="1">
      <alignment horizontal="center" vertical="center"/>
    </xf>
    <xf numFmtId="0" fontId="8" fillId="0" borderId="0" xfId="0" applyFont="1"/>
    <xf numFmtId="164" fontId="9" fillId="3" borderId="13" xfId="0" applyNumberFormat="1" applyFont="1" applyFill="1" applyBorder="1" applyAlignment="1">
      <alignment horizontal="center"/>
    </xf>
    <xf numFmtId="0" fontId="10" fillId="3" borderId="15" xfId="0" applyFont="1" applyFill="1" applyBorder="1" applyAlignment="1" applyProtection="1">
      <alignment horizontal="center"/>
    </xf>
    <xf numFmtId="164" fontId="10" fillId="3" borderId="15" xfId="0" applyNumberFormat="1" applyFont="1" applyFill="1" applyBorder="1" applyAlignment="1" applyProtection="1">
      <alignment horizontal="center"/>
    </xf>
    <xf numFmtId="164" fontId="10" fillId="3" borderId="16" xfId="0" applyNumberFormat="1" applyFont="1" applyFill="1" applyBorder="1" applyAlignment="1" applyProtection="1">
      <alignment horizontal="center"/>
    </xf>
    <xf numFmtId="164" fontId="9" fillId="3" borderId="10" xfId="0" applyNumberFormat="1" applyFont="1" applyFill="1" applyBorder="1" applyAlignment="1">
      <alignment horizontal="center"/>
    </xf>
    <xf numFmtId="164" fontId="9" fillId="3" borderId="10" xfId="0" applyNumberFormat="1" applyFont="1" applyFill="1" applyBorder="1" applyAlignment="1" applyProtection="1">
      <alignment horizontal="center"/>
    </xf>
    <xf numFmtId="0" fontId="0" fillId="5" borderId="14" xfId="0" applyFill="1" applyBorder="1"/>
    <xf numFmtId="0" fontId="0" fillId="5" borderId="15" xfId="0" applyFill="1" applyBorder="1"/>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5" borderId="5" xfId="0" applyFill="1" applyBorder="1" applyAlignment="1">
      <alignment horizontal="center"/>
    </xf>
    <xf numFmtId="165" fontId="0" fillId="3" borderId="19" xfId="0" applyNumberFormat="1" applyFill="1" applyBorder="1" applyAlignment="1">
      <alignment horizontal="center"/>
    </xf>
    <xf numFmtId="165" fontId="0" fillId="3" borderId="20" xfId="0" applyNumberFormat="1" applyFill="1" applyBorder="1" applyAlignment="1">
      <alignment horizontal="center"/>
    </xf>
    <xf numFmtId="3" fontId="11" fillId="3" borderId="1" xfId="0" applyNumberFormat="1" applyFont="1" applyFill="1" applyBorder="1" applyAlignment="1">
      <alignment horizontal="center"/>
    </xf>
    <xf numFmtId="0" fontId="0" fillId="7" borderId="1" xfId="0" applyFill="1" applyBorder="1" applyAlignment="1">
      <alignment horizontal="center"/>
    </xf>
    <xf numFmtId="0" fontId="0" fillId="7" borderId="5" xfId="0" applyFill="1" applyBorder="1" applyAlignment="1">
      <alignment horizontal="center"/>
    </xf>
    <xf numFmtId="165" fontId="9" fillId="3" borderId="23" xfId="0" applyNumberFormat="1" applyFont="1" applyFill="1" applyBorder="1" applyAlignment="1">
      <alignment horizontal="center"/>
    </xf>
    <xf numFmtId="3" fontId="5" fillId="0" borderId="14" xfId="0" applyNumberFormat="1" applyFont="1" applyBorder="1" applyAlignment="1" applyProtection="1">
      <alignment horizontal="center"/>
      <protection locked="0"/>
    </xf>
    <xf numFmtId="3" fontId="5" fillId="8" borderId="17" xfId="0" applyNumberFormat="1" applyFont="1" applyFill="1" applyBorder="1" applyAlignment="1" applyProtection="1">
      <alignment horizontal="center"/>
      <protection locked="0"/>
    </xf>
    <xf numFmtId="3" fontId="5" fillId="6" borderId="14" xfId="0" applyNumberFormat="1" applyFont="1" applyFill="1" applyBorder="1" applyAlignment="1" applyProtection="1">
      <alignment horizontal="center"/>
      <protection locked="0"/>
    </xf>
    <xf numFmtId="3" fontId="5" fillId="6" borderId="14" xfId="0" applyNumberFormat="1" applyFont="1" applyFill="1" applyBorder="1" applyAlignment="1" applyProtection="1">
      <alignment horizontal="center" vertical="center"/>
      <protection locked="0"/>
    </xf>
    <xf numFmtId="3" fontId="5" fillId="0" borderId="24" xfId="0" applyNumberFormat="1" applyFont="1" applyBorder="1" applyAlignment="1" applyProtection="1">
      <alignment horizontal="center" vertical="center"/>
      <protection locked="0"/>
    </xf>
    <xf numFmtId="0" fontId="3" fillId="0" borderId="2" xfId="0" applyFont="1" applyFill="1" applyBorder="1" applyAlignment="1" applyProtection="1">
      <alignment horizontal="center"/>
      <protection locked="0"/>
    </xf>
    <xf numFmtId="164" fontId="9" fillId="3" borderId="25" xfId="0" applyNumberFormat="1" applyFont="1" applyFill="1" applyBorder="1" applyAlignment="1" applyProtection="1">
      <alignment horizontal="center"/>
    </xf>
    <xf numFmtId="164" fontId="9" fillId="3" borderId="16" xfId="0" applyNumberFormat="1" applyFont="1" applyFill="1" applyBorder="1" applyAlignment="1" applyProtection="1">
      <alignment horizontal="center"/>
    </xf>
    <xf numFmtId="0" fontId="0" fillId="5" borderId="10" xfId="0" applyFill="1" applyBorder="1" applyAlignment="1">
      <alignment horizontal="center"/>
    </xf>
    <xf numFmtId="0" fontId="3" fillId="3" borderId="5" xfId="0" applyFont="1" applyFill="1" applyBorder="1" applyAlignment="1">
      <alignment horizontal="center"/>
    </xf>
    <xf numFmtId="0" fontId="3" fillId="3" borderId="12" xfId="0" applyFont="1" applyFill="1" applyBorder="1" applyAlignment="1">
      <alignment horizontal="center"/>
    </xf>
    <xf numFmtId="0" fontId="2" fillId="3" borderId="20" xfId="0" applyFont="1" applyFill="1" applyBorder="1" applyAlignment="1">
      <alignment horizontal="center" vertical="center" wrapText="1"/>
    </xf>
    <xf numFmtId="3" fontId="5" fillId="0" borderId="24" xfId="0" applyNumberFormat="1" applyFont="1" applyBorder="1" applyAlignment="1" applyProtection="1">
      <alignment horizontal="center"/>
      <protection locked="0"/>
    </xf>
    <xf numFmtId="0" fontId="0" fillId="0" borderId="2" xfId="0" applyFont="1" applyFill="1" applyBorder="1" applyAlignment="1" applyProtection="1">
      <alignment horizontal="center"/>
      <protection locked="0"/>
    </xf>
    <xf numFmtId="164" fontId="0" fillId="3" borderId="14" xfId="0" applyNumberFormat="1" applyFill="1" applyBorder="1" applyAlignment="1">
      <alignment horizontal="center"/>
    </xf>
    <xf numFmtId="0" fontId="6" fillId="2" borderId="0" xfId="0" applyFont="1" applyFill="1" applyAlignment="1">
      <alignment horizontal="center"/>
    </xf>
    <xf numFmtId="0" fontId="6" fillId="2" borderId="0" xfId="0" applyFont="1" applyFill="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3" borderId="2" xfId="0" applyFont="1" applyFill="1" applyBorder="1" applyAlignment="1">
      <alignment horizontal="center"/>
    </xf>
    <xf numFmtId="0" fontId="3" fillId="3" borderId="6" xfId="0" applyFont="1" applyFill="1" applyBorder="1" applyAlignment="1">
      <alignment horizontal="center"/>
    </xf>
    <xf numFmtId="0" fontId="3" fillId="3" borderId="3" xfId="0" applyFont="1" applyFill="1" applyBorder="1" applyAlignment="1">
      <alignment horizontal="center"/>
    </xf>
    <xf numFmtId="0" fontId="3" fillId="0" borderId="2"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9" fillId="4" borderId="14" xfId="0" applyFont="1" applyFill="1" applyBorder="1" applyAlignment="1">
      <alignment horizontal="center"/>
    </xf>
    <xf numFmtId="0" fontId="9" fillId="4" borderId="15" xfId="0" applyFont="1" applyFill="1" applyBorder="1" applyAlignment="1">
      <alignment horizontal="center"/>
    </xf>
    <xf numFmtId="0" fontId="9" fillId="4" borderId="13" xfId="0" applyFont="1" applyFill="1" applyBorder="1" applyAlignment="1">
      <alignment horizontal="center"/>
    </xf>
    <xf numFmtId="0" fontId="3" fillId="0" borderId="7"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164" fontId="2" fillId="3" borderId="5"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3" fillId="3" borderId="10" xfId="0" applyFont="1" applyFill="1" applyBorder="1" applyAlignment="1">
      <alignment horizontal="center" vertical="center"/>
    </xf>
    <xf numFmtId="0" fontId="2" fillId="3" borderId="14" xfId="0" applyFont="1" applyFill="1" applyBorder="1" applyAlignment="1">
      <alignment horizontal="left"/>
    </xf>
    <xf numFmtId="0" fontId="2" fillId="3" borderId="15" xfId="0" applyFont="1" applyFill="1" applyBorder="1" applyAlignment="1">
      <alignment horizontal="left"/>
    </xf>
    <xf numFmtId="0" fontId="5" fillId="0" borderId="14"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6" borderId="14" xfId="0" applyFont="1" applyFill="1" applyBorder="1" applyAlignment="1" applyProtection="1">
      <alignment horizontal="left"/>
      <protection locked="0"/>
    </xf>
    <xf numFmtId="0" fontId="5" fillId="6" borderId="15" xfId="0" applyFont="1" applyFill="1" applyBorder="1" applyAlignment="1" applyProtection="1">
      <alignment horizontal="left"/>
      <protection locked="0"/>
    </xf>
    <xf numFmtId="0" fontId="5" fillId="6" borderId="13" xfId="0" applyFont="1" applyFill="1" applyBorder="1" applyAlignment="1" applyProtection="1">
      <alignment horizontal="left"/>
      <protection locked="0"/>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 fillId="3" borderId="14" xfId="0" applyFont="1" applyFill="1" applyBorder="1" applyAlignment="1">
      <alignment horizontal="left" vertical="center"/>
    </xf>
    <xf numFmtId="0" fontId="1" fillId="3" borderId="15" xfId="0" applyFont="1" applyFill="1" applyBorder="1" applyAlignment="1">
      <alignment horizontal="left" vertical="center"/>
    </xf>
    <xf numFmtId="0" fontId="1" fillId="3" borderId="13" xfId="0" applyFont="1" applyFill="1" applyBorder="1" applyAlignment="1">
      <alignment horizontal="left" vertical="center"/>
    </xf>
    <xf numFmtId="0" fontId="3" fillId="0" borderId="25"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11" fillId="3" borderId="14" xfId="0" applyFont="1" applyFill="1" applyBorder="1" applyAlignment="1">
      <alignment horizontal="left"/>
    </xf>
    <xf numFmtId="0" fontId="11" fillId="3" borderId="15" xfId="0" applyFont="1" applyFill="1" applyBorder="1" applyAlignment="1">
      <alignment horizontal="left"/>
    </xf>
    <xf numFmtId="0" fontId="11" fillId="3" borderId="21" xfId="0" applyFont="1" applyFill="1" applyBorder="1" applyAlignment="1">
      <alignment horizontal="left"/>
    </xf>
    <xf numFmtId="0" fontId="11" fillId="3" borderId="22" xfId="0" applyFont="1" applyFill="1" applyBorder="1" applyAlignment="1">
      <alignment horizontal="left"/>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3" xfId="0" applyFont="1" applyFill="1" applyBorder="1" applyAlignment="1">
      <alignment horizontal="center" vertical="center" wrapText="1"/>
    </xf>
    <xf numFmtId="3" fontId="5" fillId="0" borderId="26"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52"/>
  <sheetViews>
    <sheetView tabSelected="1" view="pageLayout" zoomScaleNormal="100" workbookViewId="0">
      <selection activeCell="K22" sqref="K22"/>
    </sheetView>
  </sheetViews>
  <sheetFormatPr defaultRowHeight="15" x14ac:dyDescent="0.25"/>
  <cols>
    <col min="1" max="1" width="10.140625" customWidth="1"/>
    <col min="2" max="4" width="8.85546875" customWidth="1"/>
    <col min="6" max="6" width="12.5703125" customWidth="1"/>
    <col min="7" max="7" width="17.85546875" customWidth="1"/>
    <col min="8" max="8" width="15.5703125" customWidth="1"/>
    <col min="9" max="9" width="16.28515625" customWidth="1"/>
    <col min="10" max="10" width="13.42578125" customWidth="1"/>
    <col min="11" max="11" width="16.85546875" customWidth="1"/>
  </cols>
  <sheetData>
    <row r="1" spans="1:11" ht="40.5" customHeight="1" x14ac:dyDescent="0.35">
      <c r="A1" s="1"/>
    </row>
    <row r="2" spans="1:11" ht="111.75" customHeight="1" x14ac:dyDescent="0.25"/>
    <row r="3" spans="1:11" ht="18.75" x14ac:dyDescent="0.3">
      <c r="A3" s="36" t="s">
        <v>0</v>
      </c>
      <c r="B3" s="36"/>
      <c r="C3" s="36"/>
      <c r="D3" s="36"/>
      <c r="E3" s="36"/>
      <c r="F3" s="36"/>
      <c r="G3" s="36"/>
      <c r="H3" s="36"/>
      <c r="I3" s="36"/>
      <c r="J3" s="36"/>
      <c r="K3" s="36"/>
    </row>
    <row r="4" spans="1:11" ht="18.75" x14ac:dyDescent="0.25">
      <c r="A4" s="37" t="s">
        <v>1</v>
      </c>
      <c r="B4" s="37"/>
      <c r="C4" s="37"/>
      <c r="D4" s="37"/>
      <c r="E4" s="37"/>
      <c r="F4" s="37"/>
      <c r="G4" s="37"/>
      <c r="H4" s="37"/>
      <c r="I4" s="37"/>
      <c r="J4" s="37"/>
      <c r="K4" s="37"/>
    </row>
    <row r="5" spans="1:11" ht="18.75" x14ac:dyDescent="0.25">
      <c r="A5" s="2"/>
      <c r="B5" s="2"/>
      <c r="C5" s="2"/>
      <c r="D5" s="2"/>
      <c r="E5" s="2"/>
      <c r="F5" s="2"/>
      <c r="G5" s="2"/>
      <c r="H5" s="2"/>
      <c r="I5" s="2"/>
      <c r="J5" s="2"/>
    </row>
    <row r="6" spans="1:11" ht="50.25" customHeight="1" x14ac:dyDescent="0.25">
      <c r="A6" s="38" t="s">
        <v>2</v>
      </c>
      <c r="B6" s="39"/>
      <c r="C6" s="39"/>
      <c r="D6" s="39"/>
      <c r="E6" s="39"/>
      <c r="F6" s="39"/>
      <c r="G6" s="39"/>
      <c r="H6" s="39"/>
      <c r="I6" s="39"/>
      <c r="J6" s="39"/>
    </row>
    <row r="7" spans="1:11" ht="19.5" thickBot="1" x14ac:dyDescent="0.35">
      <c r="A7" s="3"/>
      <c r="B7" s="3"/>
      <c r="C7" s="3"/>
      <c r="D7" s="3"/>
      <c r="E7" s="3"/>
    </row>
    <row r="8" spans="1:11" ht="19.5" thickBot="1" x14ac:dyDescent="0.35">
      <c r="A8" s="40" t="s">
        <v>3</v>
      </c>
      <c r="B8" s="41"/>
      <c r="C8" s="42"/>
      <c r="D8" s="43"/>
      <c r="E8" s="44"/>
      <c r="F8" s="44"/>
      <c r="G8" s="40" t="s">
        <v>4</v>
      </c>
      <c r="H8" s="41"/>
      <c r="I8" s="43"/>
      <c r="J8" s="44"/>
      <c r="K8" s="45"/>
    </row>
    <row r="9" spans="1:11" ht="19.5" thickBot="1" x14ac:dyDescent="0.35">
      <c r="A9" s="40" t="s">
        <v>5</v>
      </c>
      <c r="B9" s="41"/>
      <c r="C9" s="42"/>
      <c r="D9" s="43"/>
      <c r="E9" s="44"/>
      <c r="F9" s="44"/>
      <c r="G9" s="40" t="s">
        <v>6</v>
      </c>
      <c r="H9" s="41"/>
      <c r="I9" s="49"/>
      <c r="J9" s="50"/>
      <c r="K9" s="51"/>
    </row>
    <row r="10" spans="1:11" ht="19.5" thickBot="1" x14ac:dyDescent="0.35">
      <c r="A10" s="30" t="s">
        <v>39</v>
      </c>
      <c r="B10" s="34" t="s">
        <v>34</v>
      </c>
      <c r="C10" s="34" t="s">
        <v>35</v>
      </c>
      <c r="D10" s="34" t="s">
        <v>36</v>
      </c>
      <c r="E10" s="34" t="s">
        <v>37</v>
      </c>
      <c r="F10" s="34" t="s">
        <v>38</v>
      </c>
      <c r="G10" s="40" t="s">
        <v>32</v>
      </c>
      <c r="H10" s="41" t="s">
        <v>33</v>
      </c>
      <c r="I10" s="73"/>
      <c r="J10" s="74"/>
      <c r="K10" s="75"/>
    </row>
    <row r="11" spans="1:11" ht="18.75" customHeight="1" thickBot="1" x14ac:dyDescent="0.35">
      <c r="A11" s="31" t="s">
        <v>40</v>
      </c>
      <c r="B11" s="34"/>
      <c r="C11" s="26"/>
      <c r="D11" s="26"/>
      <c r="E11" s="26"/>
      <c r="F11" s="26"/>
      <c r="G11" s="52" t="s">
        <v>7</v>
      </c>
      <c r="H11" s="54" t="s">
        <v>8</v>
      </c>
      <c r="I11" s="56" t="s">
        <v>9</v>
      </c>
      <c r="J11" s="56" t="s">
        <v>10</v>
      </c>
      <c r="K11" s="56" t="s">
        <v>11</v>
      </c>
    </row>
    <row r="12" spans="1:11" ht="15.75" customHeight="1" x14ac:dyDescent="0.25">
      <c r="A12" s="57" t="s">
        <v>12</v>
      </c>
      <c r="B12" s="57"/>
      <c r="C12" s="57"/>
      <c r="D12" s="57"/>
      <c r="E12" s="57"/>
      <c r="F12" s="57"/>
      <c r="G12" s="53"/>
      <c r="H12" s="55"/>
      <c r="I12" s="55"/>
      <c r="J12" s="55"/>
      <c r="K12" s="55"/>
    </row>
    <row r="13" spans="1:11" ht="15.75" customHeight="1" x14ac:dyDescent="0.25">
      <c r="A13" s="57"/>
      <c r="B13" s="57"/>
      <c r="C13" s="57"/>
      <c r="D13" s="57"/>
      <c r="E13" s="57"/>
      <c r="F13" s="57"/>
      <c r="G13" s="21" t="s">
        <v>28</v>
      </c>
      <c r="H13" s="21" t="s">
        <v>28</v>
      </c>
      <c r="I13" s="21" t="s">
        <v>28</v>
      </c>
      <c r="J13" s="33" t="s">
        <v>28</v>
      </c>
      <c r="K13" s="4" t="e">
        <f>G13-H13+I13</f>
        <v>#VALUE!</v>
      </c>
    </row>
    <row r="14" spans="1:11" ht="18" customHeight="1" thickBot="1" x14ac:dyDescent="0.3">
      <c r="A14" s="58" t="s">
        <v>13</v>
      </c>
      <c r="B14" s="59"/>
      <c r="C14" s="59"/>
      <c r="D14" s="59"/>
      <c r="E14" s="59"/>
      <c r="F14" s="59"/>
      <c r="G14" s="5"/>
      <c r="H14" s="6" t="e">
        <f>G13-H13</f>
        <v>#VALUE!</v>
      </c>
      <c r="I14" s="6" t="e">
        <f>G13+I13</f>
        <v>#VALUE!</v>
      </c>
      <c r="J14" s="6" t="e">
        <f>G13+J13</f>
        <v>#VALUE!</v>
      </c>
      <c r="K14" s="7"/>
    </row>
    <row r="15" spans="1:11" ht="18" customHeight="1" thickBot="1" x14ac:dyDescent="0.3">
      <c r="A15" s="46" t="s">
        <v>14</v>
      </c>
      <c r="B15" s="47"/>
      <c r="C15" s="47"/>
      <c r="D15" s="47"/>
      <c r="E15" s="47"/>
      <c r="F15" s="48"/>
      <c r="G15" s="21" t="s">
        <v>28</v>
      </c>
      <c r="H15" s="21" t="s">
        <v>28</v>
      </c>
      <c r="I15" s="21" t="s">
        <v>28</v>
      </c>
      <c r="J15" s="14"/>
      <c r="K15" s="8" t="e">
        <f>G15-H15+I15</f>
        <v>#VALUE!</v>
      </c>
    </row>
    <row r="16" spans="1:11" ht="18" customHeight="1" thickBot="1" x14ac:dyDescent="0.3">
      <c r="A16" s="46" t="s">
        <v>15</v>
      </c>
      <c r="B16" s="47"/>
      <c r="C16" s="47"/>
      <c r="D16" s="47"/>
      <c r="E16" s="47"/>
      <c r="F16" s="48"/>
      <c r="G16" s="21" t="s">
        <v>28</v>
      </c>
      <c r="H16" s="21" t="s">
        <v>28</v>
      </c>
      <c r="I16" s="21" t="s">
        <v>28</v>
      </c>
      <c r="J16" s="14"/>
      <c r="K16" s="8" t="e">
        <f>G16-H16+I16</f>
        <v>#VALUE!</v>
      </c>
    </row>
    <row r="17" spans="1:11" ht="18" customHeight="1" thickBot="1" x14ac:dyDescent="0.3">
      <c r="A17" s="46" t="s">
        <v>31</v>
      </c>
      <c r="B17" s="47"/>
      <c r="C17" s="47"/>
      <c r="D17" s="47"/>
      <c r="E17" s="47"/>
      <c r="F17" s="48"/>
      <c r="G17" s="21" t="s">
        <v>28</v>
      </c>
      <c r="H17" s="21" t="s">
        <v>28</v>
      </c>
      <c r="I17" s="21" t="s">
        <v>28</v>
      </c>
      <c r="J17" s="14"/>
      <c r="K17" s="8" t="e">
        <f>G17-H17+I17</f>
        <v>#VALUE!</v>
      </c>
    </row>
    <row r="18" spans="1:11" ht="18" customHeight="1" thickBot="1" x14ac:dyDescent="0.3">
      <c r="A18" s="46" t="s">
        <v>30</v>
      </c>
      <c r="B18" s="47"/>
      <c r="C18" s="47"/>
      <c r="D18" s="47"/>
      <c r="E18" s="47"/>
      <c r="F18" s="48"/>
      <c r="G18" s="21" t="s">
        <v>28</v>
      </c>
      <c r="H18" s="21" t="s">
        <v>28</v>
      </c>
      <c r="I18" s="21" t="s">
        <v>28</v>
      </c>
      <c r="J18" s="14"/>
      <c r="K18" s="8" t="e">
        <f>G18-H18+I18</f>
        <v>#VALUE!</v>
      </c>
    </row>
    <row r="19" spans="1:11" ht="18" customHeight="1" x14ac:dyDescent="0.25">
      <c r="A19" s="46" t="s">
        <v>16</v>
      </c>
      <c r="B19" s="47"/>
      <c r="C19" s="47"/>
      <c r="D19" s="47"/>
      <c r="E19" s="47"/>
      <c r="F19" s="48"/>
      <c r="G19" s="21" t="s">
        <v>28</v>
      </c>
      <c r="H19" s="21" t="s">
        <v>28</v>
      </c>
      <c r="I19" s="21" t="s">
        <v>28</v>
      </c>
      <c r="J19" s="14"/>
      <c r="K19" s="8" t="e">
        <f>G19-H19+I19</f>
        <v>#VALUE!</v>
      </c>
    </row>
    <row r="20" spans="1:11" ht="18" customHeight="1" x14ac:dyDescent="0.25">
      <c r="A20" s="66" t="s">
        <v>17</v>
      </c>
      <c r="B20" s="67"/>
      <c r="C20" s="67"/>
      <c r="D20" s="67"/>
      <c r="E20" s="67"/>
      <c r="F20" s="67"/>
      <c r="G20" s="9" t="e">
        <f>G13-SUM(G15:G19)</f>
        <v>#VALUE!</v>
      </c>
      <c r="H20" s="9" t="e">
        <f>IF(H$13&gt;0,(H14-SUM(H15:H19)),0)</f>
        <v>#VALUE!</v>
      </c>
      <c r="I20" s="27" t="e">
        <f>IF(I$13&gt;0,(I14-SUM(I15:I19)), 0)</f>
        <v>#VALUE!</v>
      </c>
      <c r="J20" s="29"/>
      <c r="K20" s="28" t="e">
        <f>K13-SUM(G20:I20)</f>
        <v>#VALUE!</v>
      </c>
    </row>
    <row r="21" spans="1:11" ht="40.5" customHeight="1" x14ac:dyDescent="0.25">
      <c r="A21" s="68" t="s">
        <v>18</v>
      </c>
      <c r="B21" s="69"/>
      <c r="C21" s="69"/>
      <c r="D21" s="69"/>
      <c r="E21" s="69"/>
      <c r="F21" s="69"/>
      <c r="G21" s="69"/>
      <c r="H21" s="69"/>
      <c r="I21" s="69"/>
      <c r="J21" s="69"/>
      <c r="K21" s="25" t="s">
        <v>28</v>
      </c>
    </row>
    <row r="22" spans="1:11" ht="40.5" customHeight="1" x14ac:dyDescent="0.25">
      <c r="A22" s="80" t="s">
        <v>41</v>
      </c>
      <c r="B22" s="81"/>
      <c r="C22" s="81"/>
      <c r="D22" s="81"/>
      <c r="E22" s="81"/>
      <c r="F22" s="81"/>
      <c r="G22" s="81"/>
      <c r="H22" s="81"/>
      <c r="I22" s="81"/>
      <c r="J22" s="82"/>
      <c r="K22" s="83" t="e">
        <f>IF(K21&gt;G20,"Hold Harmless", "Professional Learning")</f>
        <v>#VALUE!</v>
      </c>
    </row>
    <row r="23" spans="1:11" ht="70.150000000000006" customHeight="1" thickBot="1" x14ac:dyDescent="0.3">
      <c r="A23" s="10"/>
      <c r="B23" s="11"/>
      <c r="C23" s="11"/>
      <c r="D23" s="11"/>
      <c r="E23" s="11"/>
      <c r="F23" s="12" t="s">
        <v>19</v>
      </c>
      <c r="G23" s="13" t="s">
        <v>20</v>
      </c>
      <c r="H23" s="13" t="s">
        <v>21</v>
      </c>
      <c r="I23" s="13" t="s">
        <v>22</v>
      </c>
      <c r="J23" s="13" t="s">
        <v>23</v>
      </c>
      <c r="K23" s="32" t="s">
        <v>24</v>
      </c>
    </row>
    <row r="24" spans="1:11" ht="28.5" customHeight="1" x14ac:dyDescent="0.25">
      <c r="A24" s="70" t="s">
        <v>25</v>
      </c>
      <c r="B24" s="71"/>
      <c r="C24" s="71"/>
      <c r="D24" s="71"/>
      <c r="E24" s="72"/>
      <c r="F24" s="24" t="s">
        <v>28</v>
      </c>
      <c r="G24" s="14"/>
      <c r="H24" s="14"/>
      <c r="I24" s="14"/>
      <c r="J24" s="14"/>
      <c r="K24" s="14"/>
    </row>
    <row r="25" spans="1:11" ht="14.45" customHeight="1" x14ac:dyDescent="0.25">
      <c r="A25" s="60" t="s">
        <v>29</v>
      </c>
      <c r="B25" s="61"/>
      <c r="C25" s="61"/>
      <c r="D25" s="61"/>
      <c r="E25" s="62"/>
      <c r="F25" s="21" t="s">
        <v>28</v>
      </c>
      <c r="G25" s="35" t="e">
        <f>G$52*F25</f>
        <v>#VALUE!</v>
      </c>
      <c r="H25" s="35" t="e">
        <f t="shared" ref="H25:H50" si="0">IF(H$52&gt;0,((H$52*F25)-G25),0)</f>
        <v>#VALUE!</v>
      </c>
      <c r="I25" s="35" t="e">
        <f>IF(I$52&gt;0,((I$52*F25)-G25),0)</f>
        <v>#VALUE!</v>
      </c>
      <c r="J25" s="21" t="s">
        <v>28</v>
      </c>
      <c r="K25" s="15" t="e">
        <f>G25+H25+I25+J25</f>
        <v>#VALUE!</v>
      </c>
    </row>
    <row r="26" spans="1:11" ht="14.45" customHeight="1" x14ac:dyDescent="0.25">
      <c r="A26" s="63" t="s">
        <v>29</v>
      </c>
      <c r="B26" s="64"/>
      <c r="C26" s="64"/>
      <c r="D26" s="64"/>
      <c r="E26" s="65"/>
      <c r="F26" s="23" t="s">
        <v>28</v>
      </c>
      <c r="G26" s="35" t="e">
        <f t="shared" ref="G26:G50" si="1">G$52*F26</f>
        <v>#VALUE!</v>
      </c>
      <c r="H26" s="35" t="e">
        <f t="shared" si="0"/>
        <v>#VALUE!</v>
      </c>
      <c r="I26" s="35" t="e">
        <f t="shared" ref="I26:I50" si="2">IF(I$52&gt;0,((I$52*F26)-G26),0)</f>
        <v>#VALUE!</v>
      </c>
      <c r="J26" s="22" t="s">
        <v>28</v>
      </c>
      <c r="K26" s="15" t="e">
        <f t="shared" ref="K26:K50" si="3">G26+H26+I26+J26</f>
        <v>#VALUE!</v>
      </c>
    </row>
    <row r="27" spans="1:11" ht="14.45" customHeight="1" x14ac:dyDescent="0.25">
      <c r="A27" s="60" t="s">
        <v>29</v>
      </c>
      <c r="B27" s="61"/>
      <c r="C27" s="61"/>
      <c r="D27" s="61"/>
      <c r="E27" s="62"/>
      <c r="F27" s="21" t="s">
        <v>28</v>
      </c>
      <c r="G27" s="35" t="e">
        <f t="shared" si="1"/>
        <v>#VALUE!</v>
      </c>
      <c r="H27" s="35" t="e">
        <f t="shared" si="0"/>
        <v>#VALUE!</v>
      </c>
      <c r="I27" s="35" t="e">
        <f t="shared" si="2"/>
        <v>#VALUE!</v>
      </c>
      <c r="J27" s="21" t="s">
        <v>28</v>
      </c>
      <c r="K27" s="15" t="e">
        <f t="shared" si="3"/>
        <v>#VALUE!</v>
      </c>
    </row>
    <row r="28" spans="1:11" ht="14.45" customHeight="1" x14ac:dyDescent="0.25">
      <c r="A28" s="63" t="s">
        <v>29</v>
      </c>
      <c r="B28" s="64"/>
      <c r="C28" s="64"/>
      <c r="D28" s="64"/>
      <c r="E28" s="65"/>
      <c r="F28" s="23" t="s">
        <v>28</v>
      </c>
      <c r="G28" s="35" t="e">
        <f t="shared" si="1"/>
        <v>#VALUE!</v>
      </c>
      <c r="H28" s="35" t="e">
        <f t="shared" si="0"/>
        <v>#VALUE!</v>
      </c>
      <c r="I28" s="35" t="e">
        <f t="shared" si="2"/>
        <v>#VALUE!</v>
      </c>
      <c r="J28" s="22" t="s">
        <v>28</v>
      </c>
      <c r="K28" s="15" t="e">
        <f t="shared" si="3"/>
        <v>#VALUE!</v>
      </c>
    </row>
    <row r="29" spans="1:11" ht="14.45" customHeight="1" x14ac:dyDescent="0.25">
      <c r="A29" s="60" t="s">
        <v>29</v>
      </c>
      <c r="B29" s="61"/>
      <c r="C29" s="61"/>
      <c r="D29" s="61"/>
      <c r="E29" s="62"/>
      <c r="F29" s="21" t="s">
        <v>28</v>
      </c>
      <c r="G29" s="35" t="e">
        <f t="shared" si="1"/>
        <v>#VALUE!</v>
      </c>
      <c r="H29" s="35" t="e">
        <f t="shared" si="0"/>
        <v>#VALUE!</v>
      </c>
      <c r="I29" s="35" t="e">
        <f t="shared" si="2"/>
        <v>#VALUE!</v>
      </c>
      <c r="J29" s="21" t="s">
        <v>28</v>
      </c>
      <c r="K29" s="15" t="e">
        <f t="shared" si="3"/>
        <v>#VALUE!</v>
      </c>
    </row>
    <row r="30" spans="1:11" ht="14.45" customHeight="1" x14ac:dyDescent="0.25">
      <c r="A30" s="63" t="s">
        <v>29</v>
      </c>
      <c r="B30" s="64"/>
      <c r="C30" s="64"/>
      <c r="D30" s="64"/>
      <c r="E30" s="65"/>
      <c r="F30" s="23" t="s">
        <v>28</v>
      </c>
      <c r="G30" s="35" t="e">
        <f t="shared" si="1"/>
        <v>#VALUE!</v>
      </c>
      <c r="H30" s="35" t="e">
        <f t="shared" si="0"/>
        <v>#VALUE!</v>
      </c>
      <c r="I30" s="35" t="e">
        <f t="shared" si="2"/>
        <v>#VALUE!</v>
      </c>
      <c r="J30" s="22" t="s">
        <v>28</v>
      </c>
      <c r="K30" s="15" t="e">
        <f t="shared" si="3"/>
        <v>#VALUE!</v>
      </c>
    </row>
    <row r="31" spans="1:11" ht="14.45" customHeight="1" x14ac:dyDescent="0.25">
      <c r="A31" s="60" t="s">
        <v>29</v>
      </c>
      <c r="B31" s="61"/>
      <c r="C31" s="61"/>
      <c r="D31" s="61"/>
      <c r="E31" s="62"/>
      <c r="F31" s="21" t="s">
        <v>28</v>
      </c>
      <c r="G31" s="35" t="e">
        <f t="shared" si="1"/>
        <v>#VALUE!</v>
      </c>
      <c r="H31" s="35" t="e">
        <f t="shared" si="0"/>
        <v>#VALUE!</v>
      </c>
      <c r="I31" s="35" t="e">
        <f t="shared" si="2"/>
        <v>#VALUE!</v>
      </c>
      <c r="J31" s="21" t="s">
        <v>28</v>
      </c>
      <c r="K31" s="15" t="e">
        <f t="shared" si="3"/>
        <v>#VALUE!</v>
      </c>
    </row>
    <row r="32" spans="1:11" ht="14.45" customHeight="1" x14ac:dyDescent="0.25">
      <c r="A32" s="63" t="s">
        <v>29</v>
      </c>
      <c r="B32" s="64"/>
      <c r="C32" s="64"/>
      <c r="D32" s="64"/>
      <c r="E32" s="65"/>
      <c r="F32" s="23" t="s">
        <v>28</v>
      </c>
      <c r="G32" s="35" t="e">
        <f t="shared" si="1"/>
        <v>#VALUE!</v>
      </c>
      <c r="H32" s="35" t="e">
        <f t="shared" si="0"/>
        <v>#VALUE!</v>
      </c>
      <c r="I32" s="35" t="e">
        <f t="shared" si="2"/>
        <v>#VALUE!</v>
      </c>
      <c r="J32" s="22" t="s">
        <v>28</v>
      </c>
      <c r="K32" s="15" t="e">
        <f t="shared" si="3"/>
        <v>#VALUE!</v>
      </c>
    </row>
    <row r="33" spans="1:11" ht="14.45" customHeight="1" x14ac:dyDescent="0.25">
      <c r="A33" s="60" t="s">
        <v>29</v>
      </c>
      <c r="B33" s="61"/>
      <c r="C33" s="61"/>
      <c r="D33" s="61"/>
      <c r="E33" s="62"/>
      <c r="F33" s="21" t="s">
        <v>28</v>
      </c>
      <c r="G33" s="35" t="e">
        <f t="shared" si="1"/>
        <v>#VALUE!</v>
      </c>
      <c r="H33" s="35" t="e">
        <f t="shared" si="0"/>
        <v>#VALUE!</v>
      </c>
      <c r="I33" s="35" t="e">
        <f t="shared" si="2"/>
        <v>#VALUE!</v>
      </c>
      <c r="J33" s="21" t="s">
        <v>28</v>
      </c>
      <c r="K33" s="15" t="e">
        <f t="shared" si="3"/>
        <v>#VALUE!</v>
      </c>
    </row>
    <row r="34" spans="1:11" ht="14.45" customHeight="1" x14ac:dyDescent="0.25">
      <c r="A34" s="63" t="s">
        <v>29</v>
      </c>
      <c r="B34" s="64"/>
      <c r="C34" s="64"/>
      <c r="D34" s="64"/>
      <c r="E34" s="65"/>
      <c r="F34" s="23" t="s">
        <v>28</v>
      </c>
      <c r="G34" s="35" t="e">
        <f t="shared" si="1"/>
        <v>#VALUE!</v>
      </c>
      <c r="H34" s="35" t="e">
        <f t="shared" si="0"/>
        <v>#VALUE!</v>
      </c>
      <c r="I34" s="35" t="e">
        <f t="shared" si="2"/>
        <v>#VALUE!</v>
      </c>
      <c r="J34" s="22" t="s">
        <v>28</v>
      </c>
      <c r="K34" s="15" t="e">
        <f t="shared" si="3"/>
        <v>#VALUE!</v>
      </c>
    </row>
    <row r="35" spans="1:11" ht="14.45" customHeight="1" x14ac:dyDescent="0.25">
      <c r="A35" s="60" t="s">
        <v>29</v>
      </c>
      <c r="B35" s="61"/>
      <c r="C35" s="61"/>
      <c r="D35" s="61"/>
      <c r="E35" s="62"/>
      <c r="F35" s="21" t="s">
        <v>28</v>
      </c>
      <c r="G35" s="35" t="e">
        <f t="shared" si="1"/>
        <v>#VALUE!</v>
      </c>
      <c r="H35" s="35" t="e">
        <f t="shared" si="0"/>
        <v>#VALUE!</v>
      </c>
      <c r="I35" s="35" t="e">
        <f t="shared" si="2"/>
        <v>#VALUE!</v>
      </c>
      <c r="J35" s="21" t="s">
        <v>28</v>
      </c>
      <c r="K35" s="15" t="e">
        <f t="shared" si="3"/>
        <v>#VALUE!</v>
      </c>
    </row>
    <row r="36" spans="1:11" ht="14.45" customHeight="1" x14ac:dyDescent="0.25">
      <c r="A36" s="63" t="s">
        <v>29</v>
      </c>
      <c r="B36" s="64"/>
      <c r="C36" s="64"/>
      <c r="D36" s="64"/>
      <c r="E36" s="65"/>
      <c r="F36" s="23" t="s">
        <v>28</v>
      </c>
      <c r="G36" s="35" t="e">
        <f t="shared" si="1"/>
        <v>#VALUE!</v>
      </c>
      <c r="H36" s="35" t="e">
        <f t="shared" si="0"/>
        <v>#VALUE!</v>
      </c>
      <c r="I36" s="35" t="e">
        <f t="shared" si="2"/>
        <v>#VALUE!</v>
      </c>
      <c r="J36" s="22" t="s">
        <v>28</v>
      </c>
      <c r="K36" s="15" t="e">
        <f t="shared" si="3"/>
        <v>#VALUE!</v>
      </c>
    </row>
    <row r="37" spans="1:11" ht="14.45" customHeight="1" x14ac:dyDescent="0.25">
      <c r="A37" s="60" t="s">
        <v>29</v>
      </c>
      <c r="B37" s="61"/>
      <c r="C37" s="61"/>
      <c r="D37" s="61"/>
      <c r="E37" s="62"/>
      <c r="F37" s="21" t="s">
        <v>28</v>
      </c>
      <c r="G37" s="35" t="e">
        <f t="shared" si="1"/>
        <v>#VALUE!</v>
      </c>
      <c r="H37" s="35" t="e">
        <f t="shared" si="0"/>
        <v>#VALUE!</v>
      </c>
      <c r="I37" s="35" t="e">
        <f t="shared" si="2"/>
        <v>#VALUE!</v>
      </c>
      <c r="J37" s="21" t="s">
        <v>28</v>
      </c>
      <c r="K37" s="15" t="e">
        <f t="shared" si="3"/>
        <v>#VALUE!</v>
      </c>
    </row>
    <row r="38" spans="1:11" ht="14.45" customHeight="1" x14ac:dyDescent="0.25">
      <c r="A38" s="63" t="s">
        <v>29</v>
      </c>
      <c r="B38" s="64"/>
      <c r="C38" s="64"/>
      <c r="D38" s="64"/>
      <c r="E38" s="65"/>
      <c r="F38" s="23" t="s">
        <v>28</v>
      </c>
      <c r="G38" s="35" t="e">
        <f t="shared" si="1"/>
        <v>#VALUE!</v>
      </c>
      <c r="H38" s="35" t="e">
        <f t="shared" si="0"/>
        <v>#VALUE!</v>
      </c>
      <c r="I38" s="35" t="e">
        <f t="shared" si="2"/>
        <v>#VALUE!</v>
      </c>
      <c r="J38" s="22" t="s">
        <v>28</v>
      </c>
      <c r="K38" s="15" t="e">
        <f t="shared" si="3"/>
        <v>#VALUE!</v>
      </c>
    </row>
    <row r="39" spans="1:11" ht="14.45" customHeight="1" x14ac:dyDescent="0.25">
      <c r="A39" s="60" t="s">
        <v>29</v>
      </c>
      <c r="B39" s="61"/>
      <c r="C39" s="61"/>
      <c r="D39" s="61"/>
      <c r="E39" s="62"/>
      <c r="F39" s="21" t="s">
        <v>28</v>
      </c>
      <c r="G39" s="35" t="e">
        <f t="shared" si="1"/>
        <v>#VALUE!</v>
      </c>
      <c r="H39" s="35" t="e">
        <f t="shared" si="0"/>
        <v>#VALUE!</v>
      </c>
      <c r="I39" s="35" t="e">
        <f t="shared" si="2"/>
        <v>#VALUE!</v>
      </c>
      <c r="J39" s="21" t="s">
        <v>28</v>
      </c>
      <c r="K39" s="15" t="e">
        <f t="shared" si="3"/>
        <v>#VALUE!</v>
      </c>
    </row>
    <row r="40" spans="1:11" ht="14.45" customHeight="1" x14ac:dyDescent="0.25">
      <c r="A40" s="63" t="s">
        <v>29</v>
      </c>
      <c r="B40" s="64"/>
      <c r="C40" s="64"/>
      <c r="D40" s="64"/>
      <c r="E40" s="65"/>
      <c r="F40" s="23" t="s">
        <v>28</v>
      </c>
      <c r="G40" s="35" t="e">
        <f t="shared" si="1"/>
        <v>#VALUE!</v>
      </c>
      <c r="H40" s="35" t="e">
        <f t="shared" si="0"/>
        <v>#VALUE!</v>
      </c>
      <c r="I40" s="35" t="e">
        <f t="shared" si="2"/>
        <v>#VALUE!</v>
      </c>
      <c r="J40" s="22" t="s">
        <v>28</v>
      </c>
      <c r="K40" s="15" t="e">
        <f t="shared" si="3"/>
        <v>#VALUE!</v>
      </c>
    </row>
    <row r="41" spans="1:11" ht="14.45" customHeight="1" x14ac:dyDescent="0.25">
      <c r="A41" s="60" t="s">
        <v>29</v>
      </c>
      <c r="B41" s="61"/>
      <c r="C41" s="61"/>
      <c r="D41" s="61"/>
      <c r="E41" s="62"/>
      <c r="F41" s="21" t="s">
        <v>28</v>
      </c>
      <c r="G41" s="35" t="e">
        <f t="shared" si="1"/>
        <v>#VALUE!</v>
      </c>
      <c r="H41" s="35" t="e">
        <f t="shared" si="0"/>
        <v>#VALUE!</v>
      </c>
      <c r="I41" s="35" t="e">
        <f t="shared" si="2"/>
        <v>#VALUE!</v>
      </c>
      <c r="J41" s="21" t="s">
        <v>28</v>
      </c>
      <c r="K41" s="15" t="e">
        <f t="shared" si="3"/>
        <v>#VALUE!</v>
      </c>
    </row>
    <row r="42" spans="1:11" ht="14.45" customHeight="1" x14ac:dyDescent="0.25">
      <c r="A42" s="63" t="s">
        <v>29</v>
      </c>
      <c r="B42" s="64"/>
      <c r="C42" s="64"/>
      <c r="D42" s="64"/>
      <c r="E42" s="65"/>
      <c r="F42" s="23" t="s">
        <v>28</v>
      </c>
      <c r="G42" s="35" t="e">
        <f t="shared" si="1"/>
        <v>#VALUE!</v>
      </c>
      <c r="H42" s="35" t="e">
        <f t="shared" si="0"/>
        <v>#VALUE!</v>
      </c>
      <c r="I42" s="35" t="e">
        <f t="shared" si="2"/>
        <v>#VALUE!</v>
      </c>
      <c r="J42" s="22" t="s">
        <v>28</v>
      </c>
      <c r="K42" s="15" t="e">
        <f t="shared" si="3"/>
        <v>#VALUE!</v>
      </c>
    </row>
    <row r="43" spans="1:11" ht="14.45" customHeight="1" x14ac:dyDescent="0.25">
      <c r="A43" s="60" t="s">
        <v>29</v>
      </c>
      <c r="B43" s="61"/>
      <c r="C43" s="61"/>
      <c r="D43" s="61"/>
      <c r="E43" s="62"/>
      <c r="F43" s="21" t="s">
        <v>28</v>
      </c>
      <c r="G43" s="35" t="e">
        <f t="shared" si="1"/>
        <v>#VALUE!</v>
      </c>
      <c r="H43" s="35" t="e">
        <f t="shared" si="0"/>
        <v>#VALUE!</v>
      </c>
      <c r="I43" s="35" t="e">
        <f t="shared" si="2"/>
        <v>#VALUE!</v>
      </c>
      <c r="J43" s="21" t="s">
        <v>28</v>
      </c>
      <c r="K43" s="15" t="e">
        <f t="shared" si="3"/>
        <v>#VALUE!</v>
      </c>
    </row>
    <row r="44" spans="1:11" x14ac:dyDescent="0.25">
      <c r="A44" s="63" t="s">
        <v>29</v>
      </c>
      <c r="B44" s="64"/>
      <c r="C44" s="64"/>
      <c r="D44" s="64"/>
      <c r="E44" s="65"/>
      <c r="F44" s="23" t="s">
        <v>28</v>
      </c>
      <c r="G44" s="35" t="e">
        <f t="shared" si="1"/>
        <v>#VALUE!</v>
      </c>
      <c r="H44" s="35" t="e">
        <f t="shared" si="0"/>
        <v>#VALUE!</v>
      </c>
      <c r="I44" s="35" t="e">
        <f t="shared" si="2"/>
        <v>#VALUE!</v>
      </c>
      <c r="J44" s="22" t="s">
        <v>28</v>
      </c>
      <c r="K44" s="15" t="e">
        <f t="shared" si="3"/>
        <v>#VALUE!</v>
      </c>
    </row>
    <row r="45" spans="1:11" x14ac:dyDescent="0.25">
      <c r="A45" s="60" t="s">
        <v>29</v>
      </c>
      <c r="B45" s="61"/>
      <c r="C45" s="61"/>
      <c r="D45" s="61"/>
      <c r="E45" s="62"/>
      <c r="F45" s="21" t="s">
        <v>28</v>
      </c>
      <c r="G45" s="35" t="e">
        <f t="shared" si="1"/>
        <v>#VALUE!</v>
      </c>
      <c r="H45" s="35" t="e">
        <f t="shared" si="0"/>
        <v>#VALUE!</v>
      </c>
      <c r="I45" s="35" t="e">
        <f t="shared" si="2"/>
        <v>#VALUE!</v>
      </c>
      <c r="J45" s="21" t="s">
        <v>28</v>
      </c>
      <c r="K45" s="15" t="e">
        <f t="shared" si="3"/>
        <v>#VALUE!</v>
      </c>
    </row>
    <row r="46" spans="1:11" x14ac:dyDescent="0.25">
      <c r="A46" s="63" t="s">
        <v>29</v>
      </c>
      <c r="B46" s="64"/>
      <c r="C46" s="64"/>
      <c r="D46" s="64"/>
      <c r="E46" s="65"/>
      <c r="F46" s="23" t="s">
        <v>28</v>
      </c>
      <c r="G46" s="35" t="e">
        <f t="shared" si="1"/>
        <v>#VALUE!</v>
      </c>
      <c r="H46" s="35" t="e">
        <f t="shared" si="0"/>
        <v>#VALUE!</v>
      </c>
      <c r="I46" s="35" t="e">
        <f t="shared" si="2"/>
        <v>#VALUE!</v>
      </c>
      <c r="J46" s="22" t="s">
        <v>28</v>
      </c>
      <c r="K46" s="15" t="e">
        <f t="shared" si="3"/>
        <v>#VALUE!</v>
      </c>
    </row>
    <row r="47" spans="1:11" x14ac:dyDescent="0.25">
      <c r="A47" s="60" t="s">
        <v>29</v>
      </c>
      <c r="B47" s="61"/>
      <c r="C47" s="61"/>
      <c r="D47" s="61"/>
      <c r="E47" s="62"/>
      <c r="F47" s="21" t="s">
        <v>28</v>
      </c>
      <c r="G47" s="35" t="e">
        <f t="shared" si="1"/>
        <v>#VALUE!</v>
      </c>
      <c r="H47" s="35" t="e">
        <f t="shared" si="0"/>
        <v>#VALUE!</v>
      </c>
      <c r="I47" s="35" t="e">
        <f t="shared" si="2"/>
        <v>#VALUE!</v>
      </c>
      <c r="J47" s="21" t="s">
        <v>28</v>
      </c>
      <c r="K47" s="15" t="e">
        <f t="shared" si="3"/>
        <v>#VALUE!</v>
      </c>
    </row>
    <row r="48" spans="1:11" x14ac:dyDescent="0.25">
      <c r="A48" s="63" t="s">
        <v>29</v>
      </c>
      <c r="B48" s="64"/>
      <c r="C48" s="64"/>
      <c r="D48" s="64"/>
      <c r="E48" s="65"/>
      <c r="F48" s="23" t="s">
        <v>28</v>
      </c>
      <c r="G48" s="35" t="e">
        <f t="shared" si="1"/>
        <v>#VALUE!</v>
      </c>
      <c r="H48" s="35" t="e">
        <f t="shared" si="0"/>
        <v>#VALUE!</v>
      </c>
      <c r="I48" s="35" t="e">
        <f t="shared" si="2"/>
        <v>#VALUE!</v>
      </c>
      <c r="J48" s="22" t="s">
        <v>28</v>
      </c>
      <c r="K48" s="15" t="e">
        <f t="shared" si="3"/>
        <v>#VALUE!</v>
      </c>
    </row>
    <row r="49" spans="1:11" x14ac:dyDescent="0.25">
      <c r="A49" s="60" t="s">
        <v>29</v>
      </c>
      <c r="B49" s="61"/>
      <c r="C49" s="61"/>
      <c r="D49" s="61"/>
      <c r="E49" s="62"/>
      <c r="F49" s="21" t="s">
        <v>28</v>
      </c>
      <c r="G49" s="35" t="e">
        <f t="shared" si="1"/>
        <v>#VALUE!</v>
      </c>
      <c r="H49" s="35" t="e">
        <f t="shared" si="0"/>
        <v>#VALUE!</v>
      </c>
      <c r="I49" s="35" t="e">
        <f t="shared" si="2"/>
        <v>#VALUE!</v>
      </c>
      <c r="J49" s="21" t="s">
        <v>28</v>
      </c>
      <c r="K49" s="15" t="e">
        <f t="shared" si="3"/>
        <v>#VALUE!</v>
      </c>
    </row>
    <row r="50" spans="1:11" ht="15.75" thickBot="1" x14ac:dyDescent="0.3">
      <c r="A50" s="63" t="s">
        <v>29</v>
      </c>
      <c r="B50" s="64"/>
      <c r="C50" s="64"/>
      <c r="D50" s="64"/>
      <c r="E50" s="65"/>
      <c r="F50" s="23" t="s">
        <v>28</v>
      </c>
      <c r="G50" s="35" t="e">
        <f t="shared" si="1"/>
        <v>#VALUE!</v>
      </c>
      <c r="H50" s="35" t="e">
        <f t="shared" si="0"/>
        <v>#VALUE!</v>
      </c>
      <c r="I50" s="35" t="e">
        <f t="shared" si="2"/>
        <v>#VALUE!</v>
      </c>
      <c r="J50" s="22" t="s">
        <v>28</v>
      </c>
      <c r="K50" s="16" t="e">
        <f t="shared" si="3"/>
        <v>#VALUE!</v>
      </c>
    </row>
    <row r="51" spans="1:11" ht="16.5" thickBot="1" x14ac:dyDescent="0.3">
      <c r="A51" s="76" t="s">
        <v>26</v>
      </c>
      <c r="B51" s="77"/>
      <c r="C51" s="77"/>
      <c r="D51" s="77"/>
      <c r="E51" s="77"/>
      <c r="F51" s="17">
        <f>SUM(F24:F50)</f>
        <v>0</v>
      </c>
      <c r="G51" s="18"/>
      <c r="H51" s="18"/>
      <c r="I51" s="18"/>
      <c r="J51" s="19"/>
      <c r="K51" s="19"/>
    </row>
    <row r="52" spans="1:11" ht="16.5" thickBot="1" x14ac:dyDescent="0.3">
      <c r="A52" s="78" t="s">
        <v>27</v>
      </c>
      <c r="B52" s="79"/>
      <c r="C52" s="79"/>
      <c r="D52" s="79"/>
      <c r="E52" s="79"/>
      <c r="F52" s="18"/>
      <c r="G52" s="20" t="e">
        <f>IF(G20&gt;0,((ROUND(IF(K21&gt;G20,K21,G20)/F51,2))),0)</f>
        <v>#VALUE!</v>
      </c>
      <c r="H52" s="20" t="e">
        <f>IF(H13&gt;0,(ROUND(IF(K21&gt;H20,K21,H20)/F51,2)),0)</f>
        <v>#VALUE!</v>
      </c>
      <c r="I52" s="20" t="e">
        <f>IF(I13&gt;0,(ROUND(IF(K21&gt;I20,K21,I20)/F51,2)),0)</f>
        <v>#VALUE!</v>
      </c>
      <c r="J52" s="18"/>
      <c r="K52" s="18"/>
    </row>
  </sheetData>
  <sheetProtection selectLockedCells="1"/>
  <mergeCells count="57">
    <mergeCell ref="A43:E43"/>
    <mergeCell ref="A32:E32"/>
    <mergeCell ref="A33:E33"/>
    <mergeCell ref="A34:E34"/>
    <mergeCell ref="A35:E35"/>
    <mergeCell ref="A50:E50"/>
    <mergeCell ref="A51:E51"/>
    <mergeCell ref="A52:E52"/>
    <mergeCell ref="A44:E44"/>
    <mergeCell ref="A45:E45"/>
    <mergeCell ref="A46:E46"/>
    <mergeCell ref="A47:E47"/>
    <mergeCell ref="A48:E48"/>
    <mergeCell ref="A49:E49"/>
    <mergeCell ref="A38:E38"/>
    <mergeCell ref="A39:E39"/>
    <mergeCell ref="A40:E40"/>
    <mergeCell ref="G10:H10"/>
    <mergeCell ref="I10:K10"/>
    <mergeCell ref="A22:J22"/>
    <mergeCell ref="A41:E41"/>
    <mergeCell ref="A42:E42"/>
    <mergeCell ref="A31:E31"/>
    <mergeCell ref="A18:F18"/>
    <mergeCell ref="A19:F19"/>
    <mergeCell ref="A20:F20"/>
    <mergeCell ref="A21:J21"/>
    <mergeCell ref="A24:E24"/>
    <mergeCell ref="A25:E25"/>
    <mergeCell ref="A26:E26"/>
    <mergeCell ref="A27:E27"/>
    <mergeCell ref="A28:E28"/>
    <mergeCell ref="A29:E29"/>
    <mergeCell ref="A30:E30"/>
    <mergeCell ref="A36:E36"/>
    <mergeCell ref="A37:E37"/>
    <mergeCell ref="A17:F17"/>
    <mergeCell ref="A9:C9"/>
    <mergeCell ref="D9:F9"/>
    <mergeCell ref="G9:H9"/>
    <mergeCell ref="I9:K9"/>
    <mergeCell ref="G11:G12"/>
    <mergeCell ref="H11:H12"/>
    <mergeCell ref="I11:I12"/>
    <mergeCell ref="J11:J12"/>
    <mergeCell ref="K11:K12"/>
    <mergeCell ref="A12:F13"/>
    <mergeCell ref="A14:F14"/>
    <mergeCell ref="A15:F15"/>
    <mergeCell ref="A16:F16"/>
    <mergeCell ref="A3:K3"/>
    <mergeCell ref="A4:K4"/>
    <mergeCell ref="A6:J6"/>
    <mergeCell ref="A8:C8"/>
    <mergeCell ref="D8:F8"/>
    <mergeCell ref="G8:H8"/>
    <mergeCell ref="I8:K8"/>
  </mergeCells>
  <pageMargins left="0.7" right="0.7" top="0.75" bottom="0.75" header="0.3" footer="0.3"/>
  <pageSetup scale="63" orientation="portrait" r:id="rId1"/>
  <headerFooter>
    <oddHeader>&amp;C&amp;G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A2A6A04FC8C444BEC0624892404BA2" ma:contentTypeVersion="3" ma:contentTypeDescription="Create a new document." ma:contentTypeScope="" ma:versionID="15b7a80e124c030763989d33314aee7c">
  <xsd:schema xmlns:xsd="http://www.w3.org/2001/XMLSchema" xmlns:xs="http://www.w3.org/2001/XMLSchema" xmlns:p="http://schemas.microsoft.com/office/2006/metadata/properties" xmlns:ns1="http://schemas.microsoft.com/sharepoint/v3" xmlns:ns2="1d496aed-39d0-4758-b3cf-4e4773287716" xmlns:ns3="19dcb7e6-d092-44bf-bdfe-bd4a24af9816" targetNamespace="http://schemas.microsoft.com/office/2006/metadata/properties" ma:root="true" ma:fieldsID="fcdc72617ed7cd09f7b5335f56657b0c" ns1:_="" ns2:_="" ns3:_="">
    <xsd:import namespace="http://schemas.microsoft.com/sharepoint/v3"/>
    <xsd:import namespace="1d496aed-39d0-4758-b3cf-4e4773287716"/>
    <xsd:import namespace="19dcb7e6-d092-44bf-bdfe-bd4a24af981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dcb7e6-d092-44bf-bdfe-bd4a24af9816" elementFormDefault="qualified">
    <xsd:import namespace="http://schemas.microsoft.com/office/2006/documentManagement/types"/>
    <xsd:import namespace="http://schemas.microsoft.com/office/infopath/2007/PartnerControls"/>
    <xsd:element name="Page" ma:index="12" nillable="true" ma:displayName="Page" ma:list="{07172de3-3992-4baa-ba96-3c002072e13b}" ma:internalName="Page" ma:web="bde4f53a-e146-455a-afb2-14906f45f909">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19dcb7e6-d092-44bf-bdfe-bd4a24af9816" xsi:nil="true"/>
    <PublishingExpirationDate xmlns="http://schemas.microsoft.com/sharepoint/v3" xsi:nil="true"/>
    <Page xmlns="19dcb7e6-d092-44bf-bdfe-bd4a24af9816" xsi:nil="true"/>
    <PublishingStartDate xmlns="http://schemas.microsoft.com/sharepoint/v3" xsi:nil="true"/>
  </documentManagement>
</p:properties>
</file>

<file path=customXml/itemProps1.xml><?xml version="1.0" encoding="utf-8"?>
<ds:datastoreItem xmlns:ds="http://schemas.openxmlformats.org/officeDocument/2006/customXml" ds:itemID="{2DD04B3F-D1F3-4D0F-95E5-628DD2F6D6D1}"/>
</file>

<file path=customXml/itemProps2.xml><?xml version="1.0" encoding="utf-8"?>
<ds:datastoreItem xmlns:ds="http://schemas.openxmlformats.org/officeDocument/2006/customXml" ds:itemID="{0E6C44FA-A41A-4C3E-B5EC-411E7F0A6F1D}"/>
</file>

<file path=customXml/itemProps3.xml><?xml version="1.0" encoding="utf-8"?>
<ds:datastoreItem xmlns:ds="http://schemas.openxmlformats.org/officeDocument/2006/customXml" ds:itemID="{C04BCC9F-509A-4A4B-A060-7E982D0761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Private School Worksheet Tab</vt:lpstr>
      <vt:lpstr>'Private School Worksheet Tab'!Print_Area</vt:lpstr>
    </vt:vector>
  </TitlesOfParts>
  <Company>GADOE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Carly Ambler</dc:creator>
  <cp:lastModifiedBy>Windows User</cp:lastModifiedBy>
  <dcterms:created xsi:type="dcterms:W3CDTF">2015-03-18T00:27:24Z</dcterms:created>
  <dcterms:modified xsi:type="dcterms:W3CDTF">2015-12-14T18:30:23Z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0x01010037A2A6A04FC8C444BEC0624892404BA2</vt:lpwstr>
  </property>
</Properties>
</file>