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2" i="1"/>
  <c r="C21" i="1"/>
  <c r="B21" i="1"/>
  <c r="N33" i="1"/>
  <c r="L33" i="1"/>
  <c r="J33" i="1"/>
  <c r="I33" i="1"/>
  <c r="D33" i="1"/>
  <c r="C33" i="1"/>
  <c r="H31" i="1"/>
  <c r="H30" i="1"/>
  <c r="H29" i="1"/>
  <c r="H28" i="1"/>
  <c r="H27" i="1"/>
  <c r="H26" i="1"/>
  <c r="H33" i="1" s="1"/>
  <c r="N21" i="1"/>
  <c r="M21" i="1"/>
  <c r="L21" i="1"/>
  <c r="K21" i="1"/>
  <c r="J21" i="1"/>
  <c r="I21" i="1"/>
  <c r="H21" i="1"/>
  <c r="G21" i="1"/>
  <c r="F21" i="1"/>
  <c r="E21" i="1"/>
  <c r="O21" i="1" s="1"/>
  <c r="D21" i="1"/>
  <c r="O20" i="1"/>
  <c r="P20" i="1" s="1"/>
  <c r="O19" i="1"/>
  <c r="P19" i="1" s="1"/>
  <c r="O18" i="1"/>
  <c r="O17" i="1"/>
  <c r="P17" i="1" s="1"/>
  <c r="O16" i="1"/>
  <c r="O15" i="1"/>
  <c r="O14" i="1"/>
  <c r="O13" i="1"/>
  <c r="P13" i="1" s="1"/>
  <c r="O12" i="1"/>
  <c r="P12" i="1" s="1"/>
  <c r="O11" i="1"/>
  <c r="O10" i="1"/>
  <c r="O9" i="1"/>
  <c r="P9" i="1" s="1"/>
  <c r="O8" i="1"/>
  <c r="B5" i="1"/>
  <c r="O33" i="1" l="1"/>
  <c r="K33" i="1"/>
  <c r="O22" i="1"/>
  <c r="B6" i="1"/>
  <c r="P10" i="1" s="1"/>
  <c r="P15" i="1"/>
  <c r="P21" i="1" l="1"/>
  <c r="P11" i="1"/>
  <c r="P18" i="1"/>
  <c r="P16" i="1"/>
  <c r="P8" i="1"/>
  <c r="P22" i="1"/>
  <c r="P14" i="1"/>
  <c r="O23" i="1"/>
  <c r="P23" i="1" s="1"/>
</calcChain>
</file>

<file path=xl/sharedStrings.xml><?xml version="1.0" encoding="utf-8"?>
<sst xmlns="http://schemas.openxmlformats.org/spreadsheetml/2006/main" count="67" uniqueCount="64">
  <si>
    <t>Initial Allocation</t>
  </si>
  <si>
    <t>Additional Allocations</t>
  </si>
  <si>
    <t>Additional Allocation (Date)</t>
  </si>
  <si>
    <t>615/616</t>
  </si>
  <si>
    <t>Total Salary</t>
  </si>
  <si>
    <t>Travel</t>
  </si>
  <si>
    <t>supplies</t>
  </si>
  <si>
    <t>Tech. Supplies</t>
  </si>
  <si>
    <t>books</t>
  </si>
  <si>
    <t>registra.</t>
  </si>
  <si>
    <t>Stamps</t>
  </si>
  <si>
    <t>Contracted Services</t>
  </si>
  <si>
    <t>Soft-ware</t>
  </si>
  <si>
    <t>Expend. Equip.</t>
  </si>
  <si>
    <t>Total</t>
  </si>
  <si>
    <t>SET ASIDES</t>
  </si>
  <si>
    <t>Administrative</t>
  </si>
  <si>
    <t xml:space="preserve">PD for HQT </t>
  </si>
  <si>
    <t>Professional Development</t>
  </si>
  <si>
    <t>1% Parent Involvement</t>
  </si>
  <si>
    <t>FLP Allocation - PCHS</t>
  </si>
  <si>
    <t>Public School Choice</t>
  </si>
  <si>
    <t>Homeless</t>
  </si>
  <si>
    <t>Audit Costs</t>
  </si>
  <si>
    <t>Indirect Cost</t>
  </si>
  <si>
    <t>District Summer School</t>
  </si>
  <si>
    <t>District Parent Invol. Coord.</t>
  </si>
  <si>
    <t>Prof. Dev. Carryover FY14</t>
  </si>
  <si>
    <t>TOTAL SET ASIDE</t>
  </si>
  <si>
    <t>TOTAL SCHOOL ALLOCATION</t>
  </si>
  <si>
    <t>Grade Span</t>
  </si>
  <si>
    <t># Poverty Minus Pre-K</t>
  </si>
  <si>
    <t>% Poverty</t>
  </si>
  <si>
    <t>PPA</t>
  </si>
  <si>
    <t>"CEP"      Yes or No</t>
  </si>
  <si>
    <t>School Allocation</t>
  </si>
  <si>
    <t>School Carryover</t>
  </si>
  <si>
    <t>Total School Allocation</t>
  </si>
  <si>
    <t>1% Parent Involvement (Set-Aside)</t>
  </si>
  <si>
    <t>TOTAL 1% Parent Invovlement (Set-Aside)</t>
  </si>
  <si>
    <t>Title I Paid Salaries</t>
  </si>
  <si>
    <t>'6-8'</t>
  </si>
  <si>
    <t>'9-12'</t>
  </si>
  <si>
    <t>'K-5'</t>
  </si>
  <si>
    <t>PreK-5'</t>
  </si>
  <si>
    <t>BOE SET-ASIDES</t>
  </si>
  <si>
    <t>TOTALS</t>
  </si>
  <si>
    <t>SCHOOL &amp; DESIGNATION               (Code, School Name, Status)</t>
  </si>
  <si>
    <t>9999, Middle School A - ALERT</t>
  </si>
  <si>
    <t>9999 - Middle School B - NONE</t>
  </si>
  <si>
    <t>9999 - High School - PRIORITY</t>
  </si>
  <si>
    <t>9999 - Elem. A - NONE</t>
  </si>
  <si>
    <t>9999 - Elem. C - NONE</t>
  </si>
  <si>
    <t>9999 - Elem. B - NONE</t>
  </si>
  <si>
    <t>Allocation for FYXX</t>
  </si>
  <si>
    <t>Carryover FYXX (Date)</t>
  </si>
  <si>
    <t>Total FYXX Allocation</t>
  </si>
  <si>
    <t>FYXX 1% Parent Involv. Carryover</t>
  </si>
  <si>
    <t>Carryover FYXX to Schools</t>
  </si>
  <si>
    <t>FTE20XX - 1 Enrollment Minus Pre-K (Date of FTE)</t>
  </si>
  <si>
    <t>State Carryover (20XX)</t>
  </si>
  <si>
    <t>20XX 1% Carryover (Dec. 20XX)</t>
  </si>
  <si>
    <t>Audit &amp; Indirect</t>
  </si>
  <si>
    <t xml:space="preserve">% of Total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</si>
</sst>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Border="1"/>
    <xf numFmtId="17" fontId="3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164" fontId="6" fillId="0" borderId="2" xfId="1" applyNumberFormat="1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164" fontId="7" fillId="0" borderId="2" xfId="1" applyNumberFormat="1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7" fillId="0" borderId="1" xfId="0" applyNumberFormat="1" applyFont="1" applyFill="1" applyBorder="1"/>
    <xf numFmtId="0" fontId="7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5" borderId="2" xfId="1" applyNumberFormat="1" applyFont="1" applyFill="1" applyBorder="1"/>
    <xf numFmtId="0" fontId="7" fillId="5" borderId="1" xfId="0" applyFont="1" applyFill="1" applyBorder="1"/>
    <xf numFmtId="164" fontId="7" fillId="5" borderId="4" xfId="0" applyNumberFormat="1" applyFont="1" applyFill="1" applyBorder="1" applyAlignment="1">
      <alignment horizontal="center"/>
    </xf>
    <xf numFmtId="164" fontId="7" fillId="0" borderId="7" xfId="0" applyNumberFormat="1" applyFont="1" applyFill="1" applyBorder="1"/>
    <xf numFmtId="164" fontId="7" fillId="0" borderId="9" xfId="1" applyNumberFormat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64" fontId="7" fillId="0" borderId="11" xfId="0" applyNumberFormat="1" applyFont="1" applyFill="1" applyBorder="1" applyAlignment="1">
      <alignment horizontal="center"/>
    </xf>
    <xf numFmtId="164" fontId="7" fillId="0" borderId="13" xfId="1" applyNumberFormat="1" applyFont="1" applyFill="1" applyBorder="1"/>
    <xf numFmtId="0" fontId="7" fillId="0" borderId="14" xfId="0" applyFont="1" applyFill="1" applyBorder="1"/>
    <xf numFmtId="0" fontId="7" fillId="0" borderId="7" xfId="0" applyFont="1" applyFill="1" applyBorder="1"/>
    <xf numFmtId="164" fontId="7" fillId="4" borderId="7" xfId="0" applyNumberFormat="1" applyFont="1" applyFill="1" applyBorder="1" applyAlignment="1">
      <alignment horizontal="center"/>
    </xf>
    <xf numFmtId="0" fontId="7" fillId="6" borderId="1" xfId="0" applyFont="1" applyFill="1" applyBorder="1"/>
    <xf numFmtId="164" fontId="6" fillId="7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43" fontId="2" fillId="0" borderId="0" xfId="1" applyFont="1" applyFill="1" applyBorder="1"/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" xfId="0" applyNumberFormat="1" applyFont="1" applyFill="1" applyBorder="1"/>
    <xf numFmtId="6" fontId="6" fillId="8" borderId="1" xfId="0" applyNumberFormat="1" applyFont="1" applyFill="1" applyBorder="1"/>
    <xf numFmtId="166" fontId="6" fillId="8" borderId="1" xfId="2" applyNumberFormat="1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2" fontId="6" fillId="9" borderId="1" xfId="0" applyNumberFormat="1" applyFont="1" applyFill="1" applyBorder="1"/>
    <xf numFmtId="6" fontId="6" fillId="9" borderId="1" xfId="0" applyNumberFormat="1" applyFont="1" applyFill="1" applyBorder="1"/>
    <xf numFmtId="166" fontId="6" fillId="9" borderId="1" xfId="2" applyNumberFormat="1" applyFont="1" applyFill="1" applyBorder="1"/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2" fontId="6" fillId="10" borderId="1" xfId="0" applyNumberFormat="1" applyFont="1" applyFill="1" applyBorder="1"/>
    <xf numFmtId="6" fontId="6" fillId="10" borderId="1" xfId="0" applyNumberFormat="1" applyFont="1" applyFill="1" applyBorder="1"/>
    <xf numFmtId="166" fontId="6" fillId="10" borderId="1" xfId="2" applyNumberFormat="1" applyFont="1" applyFill="1" applyBorder="1"/>
    <xf numFmtId="0" fontId="7" fillId="10" borderId="1" xfId="0" applyFont="1" applyFill="1" applyBorder="1"/>
    <xf numFmtId="0" fontId="6" fillId="10" borderId="1" xfId="0" quotePrefix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2" fillId="0" borderId="1" xfId="0" applyFont="1" applyFill="1" applyBorder="1"/>
    <xf numFmtId="6" fontId="6" fillId="6" borderId="1" xfId="0" applyNumberFormat="1" applyFont="1" applyFill="1" applyBorder="1"/>
    <xf numFmtId="6" fontId="7" fillId="4" borderId="1" xfId="0" applyNumberFormat="1" applyFont="1" applyFill="1" applyBorder="1"/>
    <xf numFmtId="6" fontId="5" fillId="7" borderId="1" xfId="0" applyNumberFormat="1" applyFont="1" applyFill="1" applyBorder="1"/>
    <xf numFmtId="6" fontId="6" fillId="5" borderId="1" xfId="0" applyNumberFormat="1" applyFont="1" applyFill="1" applyBorder="1"/>
    <xf numFmtId="0" fontId="2" fillId="5" borderId="1" xfId="0" applyFont="1" applyFill="1" applyBorder="1"/>
    <xf numFmtId="166" fontId="6" fillId="5" borderId="1" xfId="2" applyNumberFormat="1" applyFont="1" applyFill="1" applyBorder="1"/>
    <xf numFmtId="166" fontId="9" fillId="11" borderId="1" xfId="2" applyNumberFormat="1" applyFont="1" applyFill="1" applyBorder="1"/>
    <xf numFmtId="164" fontId="10" fillId="12" borderId="12" xfId="0" applyNumberFormat="1" applyFont="1" applyFill="1" applyBorder="1"/>
    <xf numFmtId="164" fontId="11" fillId="13" borderId="2" xfId="1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8" borderId="1" xfId="0" quotePrefix="1" applyFont="1" applyFill="1" applyBorder="1"/>
    <xf numFmtId="0" fontId="9" fillId="9" borderId="1" xfId="0" quotePrefix="1" applyFont="1" applyFill="1" applyBorder="1"/>
    <xf numFmtId="0" fontId="9" fillId="10" borderId="1" xfId="0" quotePrefix="1" applyFont="1" applyFill="1" applyBorder="1"/>
    <xf numFmtId="0" fontId="9" fillId="10" borderId="1" xfId="0" quotePrefix="1" applyFont="1" applyFill="1" applyBorder="1" applyAlignment="1">
      <alignment horizontal="right"/>
    </xf>
    <xf numFmtId="165" fontId="9" fillId="0" borderId="4" xfId="0" applyNumberFormat="1" applyFont="1" applyFill="1" applyBorder="1"/>
    <xf numFmtId="165" fontId="9" fillId="0" borderId="11" xfId="0" applyNumberFormat="1" applyFont="1" applyFill="1" applyBorder="1"/>
    <xf numFmtId="165" fontId="9" fillId="0" borderId="7" xfId="0" applyNumberFormat="1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7" fillId="14" borderId="3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Layout" zoomScaleNormal="100" workbookViewId="0">
      <selection activeCell="G48" sqref="G48"/>
    </sheetView>
  </sheetViews>
  <sheetFormatPr defaultColWidth="8.85546875" defaultRowHeight="15" x14ac:dyDescent="0.25"/>
  <cols>
    <col min="1" max="1" width="18.85546875" style="1" customWidth="1"/>
    <col min="2" max="2" width="9.140625" style="37" customWidth="1"/>
    <col min="3" max="3" width="9.85546875" style="1" customWidth="1"/>
    <col min="4" max="4" width="6.42578125" style="1" customWidth="1"/>
    <col min="5" max="5" width="6.140625" style="1" bestFit="1" customWidth="1"/>
    <col min="6" max="6" width="6.42578125" style="1" bestFit="1" customWidth="1"/>
    <col min="7" max="7" width="6.7109375" style="1" customWidth="1"/>
    <col min="8" max="8" width="8.42578125" style="1" customWidth="1"/>
    <col min="9" max="9" width="7.28515625" style="1" customWidth="1"/>
    <col min="10" max="10" width="7.140625" style="1" customWidth="1"/>
    <col min="11" max="11" width="8.140625" style="1" customWidth="1"/>
    <col min="12" max="12" width="8.28515625" style="1" bestFit="1" customWidth="1"/>
    <col min="13" max="13" width="4.42578125" style="1" bestFit="1" customWidth="1"/>
    <col min="14" max="14" width="6.85546875" style="1" customWidth="1"/>
    <col min="15" max="15" width="8.7109375" style="1" customWidth="1"/>
    <col min="16" max="16" width="7.5703125" style="1" customWidth="1"/>
    <col min="17" max="16384" width="8.85546875" style="1"/>
  </cols>
  <sheetData>
    <row r="1" spans="1:16" ht="25.5" customHeight="1" x14ac:dyDescent="0.3">
      <c r="B1" s="2" t="s">
        <v>0</v>
      </c>
      <c r="C1" s="3" t="s">
        <v>1</v>
      </c>
      <c r="P1" s="4"/>
    </row>
    <row r="2" spans="1:16" x14ac:dyDescent="0.25">
      <c r="A2" s="73" t="s">
        <v>54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2" t="s">
        <v>63</v>
      </c>
    </row>
    <row r="3" spans="1:16" x14ac:dyDescent="0.25">
      <c r="A3" s="73" t="s">
        <v>2</v>
      </c>
      <c r="B3" s="8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2"/>
    </row>
    <row r="4" spans="1:16" x14ac:dyDescent="0.25">
      <c r="A4" s="73" t="s">
        <v>55</v>
      </c>
      <c r="B4" s="8"/>
      <c r="C4" s="10"/>
      <c r="D4" s="11"/>
      <c r="E4" s="12"/>
      <c r="F4" s="12"/>
      <c r="G4" s="12"/>
      <c r="H4" s="12"/>
      <c r="I4" s="12"/>
      <c r="J4" s="13">
        <v>2300</v>
      </c>
      <c r="K4" s="12"/>
      <c r="L4" s="12"/>
      <c r="M4" s="12"/>
      <c r="N4" s="12"/>
      <c r="O4" s="12"/>
      <c r="P4" s="92"/>
    </row>
    <row r="5" spans="1:16" x14ac:dyDescent="0.25">
      <c r="A5" s="73" t="s">
        <v>56</v>
      </c>
      <c r="B5" s="5">
        <f>SUM(B2:B4)</f>
        <v>0</v>
      </c>
      <c r="C5" s="6"/>
      <c r="D5" s="11"/>
      <c r="E5" s="13">
        <v>580</v>
      </c>
      <c r="F5" s="13">
        <v>610</v>
      </c>
      <c r="G5" s="13">
        <v>611</v>
      </c>
      <c r="H5" s="13">
        <v>642</v>
      </c>
      <c r="I5" s="13">
        <v>810</v>
      </c>
      <c r="J5" s="13">
        <v>880</v>
      </c>
      <c r="K5" s="13">
        <v>530</v>
      </c>
      <c r="L5" s="13">
        <v>300</v>
      </c>
      <c r="M5" s="13">
        <v>612</v>
      </c>
      <c r="N5" s="13" t="s">
        <v>3</v>
      </c>
      <c r="O5" s="12"/>
      <c r="P5" s="92"/>
    </row>
    <row r="6" spans="1:16" ht="23.25" x14ac:dyDescent="0.25">
      <c r="A6" s="74" t="s">
        <v>56</v>
      </c>
      <c r="B6" s="94">
        <f>SUM(B5,C4,C3,C2)</f>
        <v>0</v>
      </c>
      <c r="C6" s="95"/>
      <c r="D6" s="14" t="s">
        <v>4</v>
      </c>
      <c r="E6" s="15" t="s">
        <v>5</v>
      </c>
      <c r="F6" s="15" t="s">
        <v>6</v>
      </c>
      <c r="G6" s="16" t="s">
        <v>7</v>
      </c>
      <c r="H6" s="15" t="s">
        <v>8</v>
      </c>
      <c r="I6" s="15" t="s">
        <v>9</v>
      </c>
      <c r="J6" s="16" t="s">
        <v>62</v>
      </c>
      <c r="K6" s="15" t="s">
        <v>10</v>
      </c>
      <c r="L6" s="16" t="s">
        <v>11</v>
      </c>
      <c r="M6" s="16" t="s">
        <v>12</v>
      </c>
      <c r="N6" s="16" t="s">
        <v>13</v>
      </c>
      <c r="O6" s="15" t="s">
        <v>14</v>
      </c>
      <c r="P6" s="93"/>
    </row>
    <row r="7" spans="1:16" ht="14.45" x14ac:dyDescent="0.3">
      <c r="A7" s="73" t="s">
        <v>15</v>
      </c>
      <c r="B7" s="8"/>
      <c r="C7" s="6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4.45" x14ac:dyDescent="0.3">
      <c r="A8" s="75" t="s">
        <v>16</v>
      </c>
      <c r="B8" s="8"/>
      <c r="C8" s="18"/>
      <c r="D8" s="19"/>
      <c r="E8" s="13"/>
      <c r="F8" s="13"/>
      <c r="G8" s="13"/>
      <c r="H8" s="13"/>
      <c r="I8" s="13"/>
      <c r="K8" s="13"/>
      <c r="L8" s="13"/>
      <c r="M8" s="13"/>
      <c r="N8" s="13"/>
      <c r="O8" s="20">
        <f>SUM(D8:N8)</f>
        <v>0</v>
      </c>
      <c r="P8" s="84" t="e">
        <f>(O8/B6)</f>
        <v>#DIV/0!</v>
      </c>
    </row>
    <row r="9" spans="1:16" ht="14.45" x14ac:dyDescent="0.3">
      <c r="A9" s="75" t="s">
        <v>17</v>
      </c>
      <c r="B9" s="8"/>
      <c r="C9" s="6"/>
      <c r="D9" s="19"/>
      <c r="E9" s="13"/>
      <c r="F9" s="13"/>
      <c r="G9" s="13"/>
      <c r="H9" s="13"/>
      <c r="I9" s="13"/>
      <c r="J9" s="13"/>
      <c r="K9" s="13"/>
      <c r="L9" s="13"/>
      <c r="M9" s="13"/>
      <c r="N9" s="13"/>
      <c r="O9" s="20">
        <f t="shared" ref="O9:O21" si="0">SUM(D9:N9)</f>
        <v>0</v>
      </c>
      <c r="P9" s="84">
        <f t="shared" ref="P9:P20" si="1">(O9/1461164)</f>
        <v>0</v>
      </c>
    </row>
    <row r="10" spans="1:16" ht="14.45" x14ac:dyDescent="0.3">
      <c r="A10" s="75" t="s">
        <v>18</v>
      </c>
      <c r="B10" s="8"/>
      <c r="C10" s="18"/>
      <c r="D10" s="1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0">
        <f t="shared" si="0"/>
        <v>0</v>
      </c>
      <c r="P10" s="84" t="e">
        <f>(O10/B6)</f>
        <v>#DIV/0!</v>
      </c>
    </row>
    <row r="11" spans="1:16" ht="14.45" x14ac:dyDescent="0.3">
      <c r="A11" s="75" t="s">
        <v>19</v>
      </c>
      <c r="B11" s="21"/>
      <c r="C11" s="22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23">
        <f>SUM(B11:C11)</f>
        <v>0</v>
      </c>
      <c r="P11" s="84" t="e">
        <f>(O11/B6)</f>
        <v>#DIV/0!</v>
      </c>
    </row>
    <row r="12" spans="1:16" ht="14.45" x14ac:dyDescent="0.3">
      <c r="A12" s="75" t="s">
        <v>20</v>
      </c>
      <c r="B12" s="8"/>
      <c r="C12" s="18"/>
      <c r="D12" s="1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0">
        <f>SUM(D12:N12)</f>
        <v>0</v>
      </c>
      <c r="P12" s="84">
        <f t="shared" si="1"/>
        <v>0</v>
      </c>
    </row>
    <row r="13" spans="1:16" ht="14.45" x14ac:dyDescent="0.3">
      <c r="A13" s="75" t="s">
        <v>21</v>
      </c>
      <c r="B13" s="8"/>
      <c r="C13" s="6"/>
      <c r="D13" s="1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0">
        <f t="shared" si="0"/>
        <v>0</v>
      </c>
      <c r="P13" s="84">
        <f t="shared" si="1"/>
        <v>0</v>
      </c>
    </row>
    <row r="14" spans="1:16" ht="14.45" x14ac:dyDescent="0.3">
      <c r="A14" s="75" t="s">
        <v>22</v>
      </c>
      <c r="B14" s="8"/>
      <c r="C14" s="6"/>
      <c r="D14" s="1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0">
        <f t="shared" si="0"/>
        <v>0</v>
      </c>
      <c r="P14" s="84" t="e">
        <f>(O14/B6)</f>
        <v>#DIV/0!</v>
      </c>
    </row>
    <row r="15" spans="1:16" ht="14.45" x14ac:dyDescent="0.3">
      <c r="A15" s="75" t="s">
        <v>23</v>
      </c>
      <c r="B15" s="8"/>
      <c r="C15" s="18"/>
      <c r="D15" s="19"/>
      <c r="E15" s="13"/>
      <c r="F15" s="13"/>
      <c r="G15" s="13"/>
      <c r="H15" s="13"/>
      <c r="J15" s="13"/>
      <c r="K15" s="13"/>
      <c r="L15" s="13"/>
      <c r="M15" s="13"/>
      <c r="N15" s="13"/>
      <c r="O15" s="20">
        <f t="shared" si="0"/>
        <v>0</v>
      </c>
      <c r="P15" s="84">
        <f t="shared" si="1"/>
        <v>0</v>
      </c>
    </row>
    <row r="16" spans="1:16" ht="14.45" x14ac:dyDescent="0.3">
      <c r="A16" s="75" t="s">
        <v>24</v>
      </c>
      <c r="B16" s="8"/>
      <c r="C16" s="18"/>
      <c r="D16" s="1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0">
        <f t="shared" si="0"/>
        <v>0</v>
      </c>
      <c r="P16" s="84" t="e">
        <f>(O16/B6)</f>
        <v>#DIV/0!</v>
      </c>
    </row>
    <row r="17" spans="1:17" ht="14.45" x14ac:dyDescent="0.3">
      <c r="A17" s="75" t="s">
        <v>25</v>
      </c>
      <c r="B17" s="8"/>
      <c r="C17" s="6"/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0">
        <f t="shared" si="0"/>
        <v>0</v>
      </c>
      <c r="P17" s="84">
        <f t="shared" si="1"/>
        <v>0</v>
      </c>
    </row>
    <row r="18" spans="1:17" ht="14.45" x14ac:dyDescent="0.3">
      <c r="A18" s="75" t="s">
        <v>26</v>
      </c>
      <c r="B18" s="8"/>
      <c r="C18" s="18"/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0">
        <f t="shared" si="0"/>
        <v>0</v>
      </c>
      <c r="P18" s="84" t="e">
        <f>(O18/B6)</f>
        <v>#DIV/0!</v>
      </c>
    </row>
    <row r="19" spans="1:17" ht="14.45" x14ac:dyDescent="0.3">
      <c r="A19" s="75" t="s">
        <v>27</v>
      </c>
      <c r="B19" s="8"/>
      <c r="C19" s="6"/>
      <c r="D19" s="11"/>
      <c r="E19" s="12"/>
      <c r="F19" s="12"/>
      <c r="G19" s="12"/>
      <c r="H19" s="12"/>
      <c r="I19" s="13"/>
      <c r="J19" s="12"/>
      <c r="K19" s="12"/>
      <c r="L19" s="12"/>
      <c r="M19" s="12"/>
      <c r="N19" s="24"/>
      <c r="O19" s="20">
        <f>SUM(D19:N19)</f>
        <v>0</v>
      </c>
      <c r="P19" s="84">
        <f t="shared" si="1"/>
        <v>0</v>
      </c>
    </row>
    <row r="20" spans="1:17" thickBot="1" x14ac:dyDescent="0.35">
      <c r="A20" s="76" t="s">
        <v>57</v>
      </c>
      <c r="B20" s="25"/>
      <c r="C20" s="26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 t="shared" si="0"/>
        <v>0</v>
      </c>
      <c r="P20" s="85">
        <f t="shared" si="1"/>
        <v>0</v>
      </c>
    </row>
    <row r="21" spans="1:17" thickBot="1" x14ac:dyDescent="0.35">
      <c r="A21" s="77" t="s">
        <v>28</v>
      </c>
      <c r="B21" s="31">
        <f t="shared" ref="B21:C21" si="2">SUM(B8:B20)</f>
        <v>0</v>
      </c>
      <c r="C21" s="31">
        <f t="shared" si="2"/>
        <v>0</v>
      </c>
      <c r="D21" s="31">
        <f>SUM(D8:D20)</f>
        <v>0</v>
      </c>
      <c r="E21" s="31">
        <f t="shared" ref="E21:N21" si="3">SUM(E8:E20)</f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29">
        <f t="shared" si="0"/>
        <v>0</v>
      </c>
      <c r="P21" s="86" t="e">
        <f>(O21/B6)</f>
        <v>#DIV/0!</v>
      </c>
    </row>
    <row r="22" spans="1:17" ht="14.45" x14ac:dyDescent="0.3">
      <c r="A22" s="77" t="s">
        <v>58</v>
      </c>
      <c r="B22" s="30"/>
      <c r="C22" s="71">
        <f>C4-C21</f>
        <v>0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>
        <f>SUM(B22:N22)</f>
        <v>0</v>
      </c>
      <c r="P22" s="86" t="e">
        <f>(O22/B6)</f>
        <v>#DIV/0!</v>
      </c>
    </row>
    <row r="23" spans="1:17" ht="14.45" x14ac:dyDescent="0.3">
      <c r="A23" s="75" t="s">
        <v>29</v>
      </c>
      <c r="B23" s="72">
        <f>B5-B21</f>
        <v>0</v>
      </c>
      <c r="C23" s="34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5">
        <f>SUM(B23+C22+C23)</f>
        <v>0</v>
      </c>
      <c r="P23" s="84" t="e">
        <f>(O23/B6)</f>
        <v>#DIV/0!</v>
      </c>
    </row>
    <row r="24" spans="1:17" ht="8.25" customHeight="1" x14ac:dyDescent="0.3">
      <c r="A24" s="78"/>
    </row>
    <row r="25" spans="1:17" ht="41.45" x14ac:dyDescent="0.3">
      <c r="A25" s="79" t="s">
        <v>47</v>
      </c>
      <c r="B25" s="39" t="s">
        <v>30</v>
      </c>
      <c r="C25" s="40" t="s">
        <v>59</v>
      </c>
      <c r="D25" s="40" t="s">
        <v>31</v>
      </c>
      <c r="E25" s="40" t="s">
        <v>32</v>
      </c>
      <c r="F25" s="38" t="s">
        <v>33</v>
      </c>
      <c r="G25" s="41" t="s">
        <v>34</v>
      </c>
      <c r="H25" s="40" t="s">
        <v>35</v>
      </c>
      <c r="I25" s="40" t="s">
        <v>36</v>
      </c>
      <c r="J25" s="42" t="s">
        <v>60</v>
      </c>
      <c r="K25" s="40" t="s">
        <v>37</v>
      </c>
      <c r="L25" s="42" t="s">
        <v>38</v>
      </c>
      <c r="N25" s="42" t="s">
        <v>61</v>
      </c>
      <c r="O25" s="42" t="s">
        <v>39</v>
      </c>
      <c r="P25" s="43" t="s">
        <v>40</v>
      </c>
      <c r="Q25" s="44"/>
    </row>
    <row r="26" spans="1:17" ht="14.45" x14ac:dyDescent="0.3">
      <c r="A26" s="80" t="s">
        <v>48</v>
      </c>
      <c r="B26" s="45" t="s">
        <v>41</v>
      </c>
      <c r="C26" s="46"/>
      <c r="D26" s="46"/>
      <c r="E26" s="47"/>
      <c r="F26" s="46"/>
      <c r="G26" s="45"/>
      <c r="H26" s="48">
        <f>D26*F26</f>
        <v>0</v>
      </c>
      <c r="I26" s="48"/>
      <c r="J26" s="49"/>
      <c r="K26" s="48"/>
      <c r="L26" s="48"/>
      <c r="M26" s="46"/>
      <c r="N26" s="49"/>
      <c r="O26" s="49"/>
      <c r="P26" s="87"/>
      <c r="Q26" s="44"/>
    </row>
    <row r="27" spans="1:17" ht="14.45" x14ac:dyDescent="0.3">
      <c r="A27" s="80" t="s">
        <v>49</v>
      </c>
      <c r="B27" s="45" t="s">
        <v>41</v>
      </c>
      <c r="C27" s="46"/>
      <c r="D27" s="46"/>
      <c r="E27" s="47"/>
      <c r="F27" s="46"/>
      <c r="G27" s="45"/>
      <c r="H27" s="48">
        <f t="shared" ref="H27:H31" si="4">D27*F27</f>
        <v>0</v>
      </c>
      <c r="I27" s="48"/>
      <c r="J27" s="49"/>
      <c r="K27" s="48"/>
      <c r="L27" s="48"/>
      <c r="M27" s="46"/>
      <c r="N27" s="49"/>
      <c r="O27" s="49"/>
      <c r="P27" s="87"/>
      <c r="Q27" s="44"/>
    </row>
    <row r="28" spans="1:17" ht="14.45" x14ac:dyDescent="0.3">
      <c r="A28" s="81" t="s">
        <v>50</v>
      </c>
      <c r="B28" s="50" t="s">
        <v>42</v>
      </c>
      <c r="C28" s="51"/>
      <c r="D28" s="51"/>
      <c r="E28" s="52"/>
      <c r="F28" s="51"/>
      <c r="G28" s="50"/>
      <c r="H28" s="53">
        <f t="shared" si="4"/>
        <v>0</v>
      </c>
      <c r="I28" s="53"/>
      <c r="J28" s="54"/>
      <c r="K28" s="53"/>
      <c r="L28" s="53"/>
      <c r="M28" s="51"/>
      <c r="N28" s="54"/>
      <c r="O28" s="54"/>
      <c r="P28" s="88"/>
      <c r="Q28" s="44"/>
    </row>
    <row r="29" spans="1:17" ht="14.45" x14ac:dyDescent="0.3">
      <c r="A29" s="82" t="s">
        <v>51</v>
      </c>
      <c r="B29" s="55" t="s">
        <v>43</v>
      </c>
      <c r="C29" s="56"/>
      <c r="D29" s="56"/>
      <c r="E29" s="57"/>
      <c r="F29" s="56"/>
      <c r="G29" s="55"/>
      <c r="H29" s="58">
        <f t="shared" si="4"/>
        <v>0</v>
      </c>
      <c r="I29" s="58"/>
      <c r="J29" s="59"/>
      <c r="K29" s="58"/>
      <c r="L29" s="58"/>
      <c r="M29" s="56"/>
      <c r="N29" s="59"/>
      <c r="O29" s="59"/>
      <c r="P29" s="89"/>
      <c r="Q29" s="44"/>
    </row>
    <row r="30" spans="1:17" ht="14.45" x14ac:dyDescent="0.3">
      <c r="A30" s="82" t="s">
        <v>53</v>
      </c>
      <c r="B30" s="61" t="s">
        <v>44</v>
      </c>
      <c r="C30" s="56"/>
      <c r="D30" s="56"/>
      <c r="E30" s="57"/>
      <c r="F30" s="56"/>
      <c r="G30" s="55"/>
      <c r="H30" s="58">
        <f t="shared" si="4"/>
        <v>0</v>
      </c>
      <c r="I30" s="58"/>
      <c r="J30" s="59"/>
      <c r="K30" s="58"/>
      <c r="L30" s="58"/>
      <c r="M30" s="56"/>
      <c r="N30" s="59"/>
      <c r="O30" s="59"/>
      <c r="P30" s="89"/>
    </row>
    <row r="31" spans="1:17" ht="14.45" x14ac:dyDescent="0.3">
      <c r="A31" s="82" t="s">
        <v>52</v>
      </c>
      <c r="B31" s="61" t="s">
        <v>44</v>
      </c>
      <c r="C31" s="56"/>
      <c r="D31" s="56"/>
      <c r="E31" s="57"/>
      <c r="F31" s="56"/>
      <c r="G31" s="55"/>
      <c r="H31" s="58">
        <f t="shared" si="4"/>
        <v>0</v>
      </c>
      <c r="I31" s="58"/>
      <c r="J31" s="59"/>
      <c r="K31" s="58"/>
      <c r="L31" s="58"/>
      <c r="M31" s="56"/>
      <c r="N31" s="59"/>
      <c r="O31" s="59"/>
      <c r="P31" s="89"/>
    </row>
    <row r="32" spans="1:17" ht="14.45" x14ac:dyDescent="0.3">
      <c r="A32" s="83" t="s">
        <v>45</v>
      </c>
      <c r="B32" s="61"/>
      <c r="C32" s="56"/>
      <c r="D32" s="56"/>
      <c r="E32" s="57"/>
      <c r="F32" s="56"/>
      <c r="G32" s="55"/>
      <c r="H32" s="58"/>
      <c r="I32" s="58"/>
      <c r="J32" s="59"/>
      <c r="K32" s="58"/>
      <c r="L32" s="58"/>
      <c r="M32" s="56"/>
      <c r="N32" s="59"/>
      <c r="O32" s="59"/>
      <c r="P32" s="60"/>
    </row>
    <row r="33" spans="1:16" ht="14.45" x14ac:dyDescent="0.3">
      <c r="A33" s="73" t="s">
        <v>46</v>
      </c>
      <c r="B33" s="62"/>
      <c r="C33" s="6">
        <f>SUM(C26:C31)</f>
        <v>0</v>
      </c>
      <c r="D33" s="6">
        <f>SUM(D26:D31)</f>
        <v>0</v>
      </c>
      <c r="E33" s="63"/>
      <c r="F33" s="63"/>
      <c r="G33" s="63"/>
      <c r="H33" s="64">
        <f>SUM(H26:H31)</f>
        <v>0</v>
      </c>
      <c r="I33" s="65">
        <f>SUM(I26:I31)</f>
        <v>0</v>
      </c>
      <c r="J33" s="64">
        <f>SUM(J26:J31)</f>
        <v>0</v>
      </c>
      <c r="K33" s="66">
        <f>SUM(K26:K31)</f>
        <v>0</v>
      </c>
      <c r="L33" s="67">
        <f>SUM(L26:L31)</f>
        <v>0</v>
      </c>
      <c r="M33" s="68"/>
      <c r="N33" s="69">
        <f>SUM(N26:N31)</f>
        <v>0</v>
      </c>
      <c r="O33" s="67">
        <f t="shared" ref="O33" si="5">L33+N33</f>
        <v>0</v>
      </c>
      <c r="P33" s="70"/>
    </row>
    <row r="34" spans="1:16" ht="14.45" x14ac:dyDescent="0.3">
      <c r="P34" s="36"/>
    </row>
  </sheetData>
  <mergeCells count="2">
    <mergeCell ref="P2:P6"/>
    <mergeCell ref="B6:C6"/>
  </mergeCells>
  <pageMargins left="0.25" right="0.25" top="0.75" bottom="0.25" header="0.3" footer="0.3"/>
  <pageSetup orientation="landscape" r:id="rId1"/>
  <headerFooter>
    <oddHeader>&amp;L&amp;G&amp;CGeorgia Department if Education
SAMPLE COUNTY SCHOOLS
FYXX Title I Set-Asides &amp; School Allocations Worksheet</oddHeader>
    <oddFooter>&amp;C&amp;9Richard Woods, State School Superintendent
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AF0261-0892-42E2-ABBE-9FE71BAE40BA}"/>
</file>

<file path=customXml/itemProps2.xml><?xml version="1.0" encoding="utf-8"?>
<ds:datastoreItem xmlns:ds="http://schemas.openxmlformats.org/officeDocument/2006/customXml" ds:itemID="{510DC78E-26B1-43D2-9864-335C65C76527}"/>
</file>

<file path=customXml/itemProps3.xml><?xml version="1.0" encoding="utf-8"?>
<ds:datastoreItem xmlns:ds="http://schemas.openxmlformats.org/officeDocument/2006/customXml" ds:itemID="{1FCC0CE5-B3EE-4C93-8F63-C1EC90946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LENOVO USER</cp:lastModifiedBy>
  <dcterms:created xsi:type="dcterms:W3CDTF">2015-03-10T14:30:00Z</dcterms:created>
  <dcterms:modified xsi:type="dcterms:W3CDTF">2015-05-25T17:51:33Z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  <property fmtid="{D5CDD505-2E9C-101B-9397-08002B2CF9AE}" pid="3" name="TemplateUrl">
    <vt:lpwstr/>
  </property>
  <property fmtid="{D5CDD505-2E9C-101B-9397-08002B2CF9AE}" pid="4" name="Order">
    <vt:r8>139200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age">
    <vt:lpwstr/>
  </property>
  <property fmtid="{D5CDD505-2E9C-101B-9397-08002B2CF9AE}" pid="10" name="Page SubHeader">
    <vt:lpwstr/>
  </property>
</Properties>
</file>